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1"/>
  </bookViews>
  <sheets>
    <sheet name="Instructions" sheetId="1" r:id="rId1"/>
    <sheet name="6 team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<sst xmlns="http://schemas.openxmlformats.org/spreadsheetml/2006/main" count="148" uniqueCount="96">
  <si>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</si>
  <si>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</si>
  <si>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</si>
  <si>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</si>
  <si>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</si>
  <si>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</si>
  <si>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</si>
  <si>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</si>
  <si>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al17a2.xls for Autumn 2017 Section 1 Division 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</si>
  <si>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</si>
  <si>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</si>
  <si>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</si>
  <si>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</si>
  <si>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</si>
  <si>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</si>
  <si>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</si>
  <si>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</si>
  <si>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</si>
  <si>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</si>
  <si>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after each round to schools, Section Secretary, and the Webmaster (tony@tonyclayton.org.uk)</t>
  </si>
  <si>
    <t>BSSRA Autumn League 2023  Section 1 - Division 5</t>
  </si>
  <si>
    <t>Bradfield C</t>
  </si>
  <si>
    <t>Mean</t>
  </si>
  <si>
    <t>Barrett B</t>
  </si>
  <si>
    <t>Cohn O</t>
  </si>
  <si>
    <t>Fox A</t>
  </si>
  <si>
    <t>Fraser I</t>
  </si>
  <si>
    <t>Sheppard C</t>
  </si>
  <si>
    <t>Total</t>
  </si>
  <si>
    <t>Ellesmere B</t>
  </si>
  <si>
    <t xml:space="preserve">                                                  </t>
  </si>
  <si>
    <t>Foster A</t>
  </si>
  <si>
    <t>Gregory E</t>
  </si>
  <si>
    <t>Heasmer-Jones F</t>
  </si>
  <si>
    <t>Stephenson F</t>
  </si>
  <si>
    <t>Webster M</t>
  </si>
  <si>
    <t>Epsom B</t>
  </si>
  <si>
    <t xml:space="preserve"> </t>
  </si>
  <si>
    <t>Kousetta K</t>
  </si>
  <si>
    <t>Sue Norman</t>
  </si>
  <si>
    <t>\leung J</t>
  </si>
  <si>
    <t>Maxwell T</t>
  </si>
  <si>
    <t>18/14/2023</t>
  </si>
  <si>
    <t>Moir Z</t>
  </si>
  <si>
    <t>Williams J</t>
  </si>
  <si>
    <t>Perse Upper C</t>
  </si>
  <si>
    <t>Brown A</t>
  </si>
  <si>
    <t>Saeed A</t>
  </si>
  <si>
    <t>Tucker C</t>
  </si>
  <si>
    <t>Wan E</t>
  </si>
  <si>
    <t>Name 5</t>
  </si>
  <si>
    <t>RGS Guildford B</t>
  </si>
  <si>
    <t>Bhagat A</t>
  </si>
  <si>
    <t>Burton T</t>
  </si>
  <si>
    <t>Cunningham B</t>
  </si>
  <si>
    <t>Goncharuk M</t>
  </si>
  <si>
    <t>Pasarkar S</t>
  </si>
  <si>
    <t>Score Table</t>
  </si>
  <si>
    <t>Position</t>
  </si>
  <si>
    <t>Westminster A</t>
  </si>
  <si>
    <t>Barrans M</t>
  </si>
  <si>
    <t>Geynish M</t>
  </si>
  <si>
    <t>Kapisthalam R</t>
  </si>
  <si>
    <t>Moody-Stewart D</t>
  </si>
  <si>
    <t>Noubir M</t>
  </si>
  <si>
    <t>Alphabetical</t>
  </si>
  <si>
    <t>Round</t>
  </si>
  <si>
    <t>Numerical</t>
  </si>
  <si>
    <t>Anyman, C E</t>
  </si>
  <si>
    <t>Anyone, C E</t>
  </si>
  <si>
    <t>Best, A G</t>
  </si>
  <si>
    <t>Best, O B</t>
  </si>
  <si>
    <t>Bestie, O B</t>
  </si>
  <si>
    <t>Cove, T S</t>
  </si>
  <si>
    <t>Crack, A D</t>
  </si>
  <si>
    <t>Cracked, A D</t>
  </si>
  <si>
    <t>Dim, L Y</t>
  </si>
  <si>
    <t>Dimer, L Y</t>
  </si>
  <si>
    <t xml:space="preserve">Dover, E </t>
  </si>
  <si>
    <t>Even, T</t>
  </si>
  <si>
    <t>Eveney, T</t>
  </si>
  <si>
    <t>First, M A N</t>
  </si>
  <si>
    <t>Frank, L Y</t>
  </si>
  <si>
    <t>Franks, L Y</t>
  </si>
  <si>
    <t>Glad, E N</t>
  </si>
  <si>
    <t>Gladder, E N</t>
  </si>
  <si>
    <t>Good, F N</t>
  </si>
  <si>
    <t>Goodman, F N</t>
  </si>
  <si>
    <t>Hope, S E</t>
  </si>
  <si>
    <t>Much, D O N</t>
  </si>
  <si>
    <t>Muchly, D O N</t>
  </si>
  <si>
    <t>None, S G</t>
  </si>
  <si>
    <t>Nune, S G</t>
  </si>
  <si>
    <t>Prime, T G T</t>
  </si>
  <si>
    <t>Primer, T G T</t>
  </si>
  <si>
    <t>Second, M A 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</si>
</sst>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"/>
    <numFmt numFmtId="168" formatCode="DD/MM/YYYY"/>
    <numFmt numFmtId="169" formatCode="@"/>
    <numFmt numFmtId="170" formatCode="0;\-0;;@"/>
  </numFmts>
  <fonts count="16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b/>
      <sz val="10"/>
      <name val="Arial Black"/>
      <family val="2"/>
    </font>
    <font>
      <sz val="12"/>
      <color indexed="53"/>
      <name val="Trebuchet MS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1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left" indent="5"/>
      <protection/>
    </xf>
    <xf numFmtId="164" fontId="4" fillId="0" borderId="0" xfId="20" applyFont="1">
      <alignment/>
      <protection/>
    </xf>
    <xf numFmtId="164" fontId="6" fillId="0" borderId="0" xfId="20" applyFont="1" applyProtection="1">
      <alignment/>
      <protection locked="0"/>
    </xf>
    <xf numFmtId="166" fontId="6" fillId="0" borderId="0" xfId="20" applyNumberFormat="1" applyFont="1" applyProtection="1">
      <alignment/>
      <protection locked="0"/>
    </xf>
    <xf numFmtId="164" fontId="6" fillId="0" borderId="0" xfId="20" applyFont="1" applyAlignment="1" applyProtection="1">
      <alignment horizontal="center"/>
      <protection locked="0"/>
    </xf>
    <xf numFmtId="164" fontId="7" fillId="0" borderId="0" xfId="20" applyFont="1" applyBorder="1" applyAlignment="1" applyProtection="1">
      <alignment horizontal="center"/>
      <protection locked="0"/>
    </xf>
    <xf numFmtId="164" fontId="8" fillId="0" borderId="0" xfId="20" applyFont="1" applyProtection="1">
      <alignment/>
      <protection locked="0"/>
    </xf>
    <xf numFmtId="164" fontId="9" fillId="0" borderId="0" xfId="20" applyFont="1" applyProtection="1">
      <alignment/>
      <protection locked="0"/>
    </xf>
    <xf numFmtId="164" fontId="8" fillId="0" borderId="0" xfId="20" applyFont="1" applyAlignment="1">
      <alignment horizontal="center"/>
      <protection/>
    </xf>
    <xf numFmtId="166" fontId="8" fillId="0" borderId="0" xfId="20" applyNumberFormat="1" applyFont="1" applyAlignment="1">
      <alignment horizontal="center"/>
      <protection/>
    </xf>
    <xf numFmtId="164" fontId="8" fillId="0" borderId="0" xfId="20" applyFont="1" applyAlignment="1" applyProtection="1">
      <alignment horizontal="center"/>
      <protection locked="0"/>
    </xf>
    <xf numFmtId="166" fontId="8" fillId="0" borderId="0" xfId="20" applyNumberFormat="1" applyFont="1" applyAlignment="1" applyProtection="1">
      <alignment horizontal="center"/>
      <protection locked="0"/>
    </xf>
    <xf numFmtId="164" fontId="10" fillId="0" borderId="0" xfId="20" applyFont="1" applyProtection="1">
      <alignment/>
      <protection locked="0"/>
    </xf>
    <xf numFmtId="164" fontId="11" fillId="0" borderId="0" xfId="20" applyFont="1" applyAlignment="1" applyProtection="1">
      <alignment horizontal="center"/>
      <protection locked="0"/>
    </xf>
    <xf numFmtId="166" fontId="10" fillId="0" borderId="0" xfId="20" applyNumberFormat="1" applyFont="1" applyAlignment="1">
      <alignment horizontal="center"/>
      <protection/>
    </xf>
    <xf numFmtId="164" fontId="12" fillId="0" borderId="0" xfId="20" applyFont="1" applyProtection="1">
      <alignment/>
      <protection locked="0"/>
    </xf>
    <xf numFmtId="166" fontId="12" fillId="0" borderId="0" xfId="20" applyNumberFormat="1" applyFont="1" applyAlignment="1" applyProtection="1">
      <alignment horizontal="center"/>
      <protection locked="0"/>
    </xf>
    <xf numFmtId="164" fontId="11" fillId="0" borderId="0" xfId="20" applyFont="1" applyProtection="1">
      <alignment/>
      <protection locked="0"/>
    </xf>
    <xf numFmtId="166" fontId="11" fillId="0" borderId="0" xfId="20" applyNumberFormat="1" applyFont="1" applyAlignment="1">
      <alignment horizontal="center"/>
      <protection/>
    </xf>
    <xf numFmtId="164" fontId="13" fillId="0" borderId="0" xfId="20" applyFont="1" applyProtection="1">
      <alignment/>
      <protection locked="0"/>
    </xf>
    <xf numFmtId="164" fontId="11" fillId="0" borderId="0" xfId="20" applyFont="1" applyAlignment="1">
      <alignment horizontal="right"/>
      <protection/>
    </xf>
    <xf numFmtId="164" fontId="11" fillId="0" borderId="0" xfId="20" applyFont="1" applyAlignment="1">
      <alignment horizontal="center"/>
      <protection/>
    </xf>
    <xf numFmtId="167" fontId="11" fillId="0" borderId="0" xfId="20" applyNumberFormat="1" applyFont="1" applyAlignment="1">
      <alignment horizontal="center"/>
      <protection/>
    </xf>
    <xf numFmtId="164" fontId="11" fillId="0" borderId="0" xfId="20" applyFont="1" applyAlignment="1" applyProtection="1">
      <alignment horizontal="right"/>
      <protection locked="0"/>
    </xf>
    <xf numFmtId="167" fontId="11" fillId="0" borderId="0" xfId="20" applyNumberFormat="1" applyFont="1" applyAlignment="1" applyProtection="1">
      <alignment horizontal="center"/>
      <protection locked="0"/>
    </xf>
    <xf numFmtId="164" fontId="8" fillId="0" borderId="0" xfId="20" applyFont="1" applyAlignment="1" applyProtection="1">
      <alignment horizontal="right"/>
      <protection locked="0"/>
    </xf>
    <xf numFmtId="166" fontId="11" fillId="0" borderId="0" xfId="20" applyNumberFormat="1" applyFont="1" applyAlignment="1" applyProtection="1">
      <alignment horizontal="center"/>
      <protection locked="0"/>
    </xf>
    <xf numFmtId="167" fontId="8" fillId="0" borderId="0" xfId="20" applyNumberFormat="1" applyFont="1" applyAlignment="1" applyProtection="1">
      <alignment horizontal="center"/>
      <protection locked="0"/>
    </xf>
    <xf numFmtId="164" fontId="12" fillId="0" borderId="0" xfId="20" applyFont="1" applyAlignment="1" applyProtection="1">
      <alignment horizontal="center"/>
      <protection locked="0"/>
    </xf>
    <xf numFmtId="164" fontId="8" fillId="0" borderId="0" xfId="20" applyFont="1" applyAlignment="1" applyProtection="1">
      <alignment vertical="center"/>
      <protection locked="0"/>
    </xf>
    <xf numFmtId="168" fontId="11" fillId="0" borderId="0" xfId="20" applyNumberFormat="1" applyFont="1" applyBorder="1" applyAlignment="1" applyProtection="1">
      <alignment horizontal="left"/>
      <protection locked="0"/>
    </xf>
    <xf numFmtId="164" fontId="11" fillId="2" borderId="0" xfId="20" applyFont="1" applyFill="1" applyAlignment="1" applyProtection="1">
      <alignment horizontal="center"/>
      <protection locked="0"/>
    </xf>
    <xf numFmtId="164" fontId="12" fillId="0" borderId="0" xfId="20" applyFont="1" applyAlignment="1" applyProtection="1">
      <alignment vertical="center"/>
      <protection locked="0"/>
    </xf>
    <xf numFmtId="169" fontId="8" fillId="0" borderId="0" xfId="20" applyNumberFormat="1" applyFont="1" applyAlignment="1" applyProtection="1">
      <alignment horizontal="left"/>
      <protection locked="0"/>
    </xf>
    <xf numFmtId="164" fontId="12" fillId="0" borderId="0" xfId="20" applyFont="1" applyBorder="1" applyAlignment="1">
      <alignment horizontal="center"/>
      <protection/>
    </xf>
    <xf numFmtId="164" fontId="0" fillId="0" borderId="0" xfId="20" applyProtection="1">
      <alignment/>
      <protection locked="0"/>
    </xf>
    <xf numFmtId="170" fontId="14" fillId="0" borderId="0" xfId="20" applyNumberFormat="1" applyFont="1" applyAlignment="1" applyProtection="1">
      <alignment horizontal="right"/>
      <protection locked="0"/>
    </xf>
    <xf numFmtId="164" fontId="12" fillId="0" borderId="0" xfId="20" applyFont="1" applyAlignment="1">
      <alignment vertical="center"/>
      <protection/>
    </xf>
    <xf numFmtId="164" fontId="8" fillId="0" borderId="0" xfId="20" applyFont="1" applyAlignment="1">
      <alignment horizontal="center" vertical="center"/>
      <protection/>
    </xf>
    <xf numFmtId="164" fontId="14" fillId="0" borderId="0" xfId="20" applyFont="1" applyAlignment="1" applyProtection="1">
      <alignment horizontal="center"/>
      <protection locked="0"/>
    </xf>
    <xf numFmtId="164" fontId="8" fillId="0" borderId="0" xfId="20" applyFont="1" applyAlignment="1" applyProtection="1">
      <alignment horizontal="center" vertical="center"/>
      <protection locked="0"/>
    </xf>
    <xf numFmtId="166" fontId="8" fillId="0" borderId="0" xfId="20" applyNumberFormat="1" applyFont="1" applyProtection="1">
      <alignment/>
      <protection locked="0"/>
    </xf>
    <xf numFmtId="164" fontId="0" fillId="0" borderId="0" xfId="20" applyAlignment="1" applyProtection="1">
      <alignment horizontal="center"/>
      <protection locked="0"/>
    </xf>
    <xf numFmtId="164" fontId="15" fillId="0" borderId="0" xfId="20" applyFont="1" applyProtection="1">
      <alignment/>
      <protection locked="0"/>
    </xf>
    <xf numFmtId="164" fontId="10" fillId="0" borderId="1" xfId="20" applyFont="1" applyBorder="1" applyAlignment="1" applyProtection="1">
      <alignment horizontal="center"/>
      <protection locked="0"/>
    </xf>
    <xf numFmtId="164" fontId="2" fillId="0" borderId="2" xfId="20" applyFont="1" applyBorder="1" applyAlignment="1" applyProtection="1">
      <alignment horizontal="center"/>
      <protection locked="0"/>
    </xf>
    <xf numFmtId="164" fontId="11" fillId="0" borderId="2" xfId="20" applyFont="1" applyBorder="1" applyProtection="1">
      <alignment/>
      <protection locked="0"/>
    </xf>
    <xf numFmtId="166" fontId="2" fillId="0" borderId="3" xfId="20" applyNumberFormat="1" applyFont="1" applyBorder="1" applyAlignment="1" applyProtection="1">
      <alignment horizontal="center"/>
      <protection locked="0"/>
    </xf>
    <xf numFmtId="164" fontId="11" fillId="0" borderId="4" xfId="20" applyFont="1" applyBorder="1" applyProtection="1">
      <alignment/>
      <protection locked="0"/>
    </xf>
    <xf numFmtId="166" fontId="8" fillId="0" borderId="5" xfId="20" applyNumberFormat="1" applyFont="1" applyBorder="1" applyProtection="1">
      <alignment/>
      <protection locked="0"/>
    </xf>
    <xf numFmtId="164" fontId="2" fillId="0" borderId="4" xfId="20" applyFont="1" applyBorder="1" applyProtection="1">
      <alignment/>
      <protection locked="0"/>
    </xf>
    <xf numFmtId="166" fontId="11" fillId="0" borderId="5" xfId="20" applyNumberFormat="1" applyFont="1" applyBorder="1" applyAlignment="1" applyProtection="1">
      <alignment horizontal="center"/>
      <protection locked="0"/>
    </xf>
    <xf numFmtId="164" fontId="2" fillId="0" borderId="0" xfId="20" applyFont="1" applyAlignment="1" applyProtection="1">
      <alignment horizontal="center"/>
      <protection locked="0"/>
    </xf>
    <xf numFmtId="164" fontId="2" fillId="0" borderId="0" xfId="20" applyFont="1" applyAlignment="1" applyProtection="1">
      <alignment horizontal="right"/>
      <protection locked="0"/>
    </xf>
    <xf numFmtId="164" fontId="2" fillId="0" borderId="6" xfId="20" applyFont="1" applyBorder="1" applyProtection="1">
      <alignment/>
      <protection locked="0"/>
    </xf>
    <xf numFmtId="164" fontId="6" fillId="0" borderId="7" xfId="20" applyFont="1" applyBorder="1" applyProtection="1">
      <alignment/>
      <protection locked="0"/>
    </xf>
    <xf numFmtId="166" fontId="11" fillId="0" borderId="8" xfId="20" applyNumberFormat="1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RowColHeaders="0" showZeros="0" workbookViewId="0" topLeftCell="A1">
      <selection activeCell="K27" sqref="K27"/>
    </sheetView>
  </sheetViews>
  <sheetFormatPr defaultColWidth="9.140625" defaultRowHeight="12.75"/>
  <cols>
    <col min="1" max="16384" width="8.7109375" style="1" customWidth="1"/>
  </cols>
  <sheetData>
    <row r="1" ht="12.75">
      <c r="A1" s="2" t="s">
        <v>0</v>
      </c>
    </row>
    <row r="3" spans="1:2" ht="12.75">
      <c r="A3" s="3" t="s">
        <v>1</v>
      </c>
      <c r="B3" s="3"/>
    </row>
    <row r="4" ht="12.75">
      <c r="E4" s="3" t="s">
        <v>2</v>
      </c>
    </row>
    <row r="5" ht="12.75">
      <c r="E5" s="3" t="s">
        <v>3</v>
      </c>
    </row>
    <row r="6" ht="12.75">
      <c r="E6" s="3" t="s">
        <v>4</v>
      </c>
    </row>
    <row r="8" ht="12.75">
      <c r="A8" s="3"/>
    </row>
    <row r="9" ht="12.75">
      <c r="A9" s="1" t="s">
        <v>5</v>
      </c>
    </row>
    <row r="10" ht="12.75">
      <c r="A10" s="3"/>
    </row>
    <row r="11" ht="12.75">
      <c r="A11" s="3" t="s">
        <v>6</v>
      </c>
    </row>
    <row r="12" ht="12.75">
      <c r="A12" s="3"/>
    </row>
    <row r="13" ht="12.75">
      <c r="A13" s="3" t="s">
        <v>7</v>
      </c>
    </row>
    <row r="14" ht="12.75">
      <c r="A14" s="4" t="s">
        <v>8</v>
      </c>
    </row>
    <row r="15" spans="1:10" ht="12.75">
      <c r="A15" s="4"/>
      <c r="B15" s="5" t="s">
        <v>9</v>
      </c>
      <c r="C15" s="5"/>
      <c r="D15" s="5"/>
      <c r="E15" s="5"/>
      <c r="F15" s="5"/>
      <c r="G15" s="5"/>
      <c r="H15" s="5"/>
      <c r="I15" s="5"/>
      <c r="J15" s="5"/>
    </row>
    <row r="16" s="3" customFormat="1" ht="12.75">
      <c r="A16" s="4" t="s">
        <v>10</v>
      </c>
    </row>
    <row r="17" ht="12.75">
      <c r="A17" s="4" t="s">
        <v>11</v>
      </c>
    </row>
    <row r="18" ht="12.75">
      <c r="A18" s="4" t="s">
        <v>12</v>
      </c>
    </row>
    <row r="19" ht="12.75">
      <c r="A19" s="4" t="s">
        <v>13</v>
      </c>
    </row>
    <row r="20" ht="12.75">
      <c r="A20" s="4" t="s">
        <v>14</v>
      </c>
    </row>
    <row r="21" ht="12.75">
      <c r="A21" s="4" t="s">
        <v>15</v>
      </c>
    </row>
    <row r="22" ht="12.75">
      <c r="A22" s="4"/>
    </row>
    <row r="23" ht="12.75">
      <c r="A23" s="4"/>
    </row>
    <row r="24" ht="12.75">
      <c r="A24" s="3" t="s">
        <v>16</v>
      </c>
    </row>
    <row r="25" ht="12.75">
      <c r="A25" s="3" t="s">
        <v>17</v>
      </c>
    </row>
    <row r="26" ht="12.75">
      <c r="A26" s="3" t="s">
        <v>18</v>
      </c>
    </row>
    <row r="27" ht="12.75">
      <c r="A27" s="3"/>
    </row>
    <row r="28" ht="12.75">
      <c r="A28" s="3" t="s">
        <v>19</v>
      </c>
    </row>
  </sheetData>
  <sheetProtection selectLockedCells="1" selectUnlockedCells="1"/>
  <printOptions/>
  <pageMargins left="0.1701388888888889" right="0.25972222222222224" top="0.5298611111111111" bottom="0.5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0"/>
  <sheetViews>
    <sheetView showRowColHeaders="0" showZeros="0" tabSelected="1" zoomScale="85" zoomScaleNormal="85" workbookViewId="0" topLeftCell="A1">
      <selection activeCell="S29" sqref="S29"/>
    </sheetView>
  </sheetViews>
  <sheetFormatPr defaultColWidth="9.140625" defaultRowHeight="12.75"/>
  <cols>
    <col min="1" max="1" width="17.7109375" style="6" customWidth="1"/>
    <col min="2" max="6" width="4.7109375" style="6" customWidth="1"/>
    <col min="7" max="7" width="5.7109375" style="7" customWidth="1"/>
    <col min="8" max="8" width="1.7109375" style="6" customWidth="1"/>
    <col min="9" max="9" width="0" style="6" hidden="1" customWidth="1"/>
    <col min="10" max="14" width="0" style="8" hidden="1" customWidth="1"/>
    <col min="15" max="15" width="11.7109375" style="6" customWidth="1"/>
    <col min="16" max="20" width="4.7109375" style="6" customWidth="1"/>
    <col min="21" max="21" width="5.7109375" style="6" customWidth="1"/>
    <col min="22" max="16384" width="9.140625" style="6" customWidth="1"/>
  </cols>
  <sheetData>
    <row r="1" spans="1:22" s="10" customFormat="1" ht="12.75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11"/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3"/>
      <c r="H2" s="10"/>
      <c r="I2" s="10"/>
      <c r="J2" s="14"/>
      <c r="K2" s="14"/>
      <c r="L2" s="14"/>
      <c r="M2" s="14"/>
      <c r="N2" s="14"/>
      <c r="O2" s="10"/>
      <c r="P2" s="14"/>
      <c r="Q2" s="14"/>
      <c r="R2" s="14"/>
      <c r="S2" s="14"/>
      <c r="T2" s="14"/>
      <c r="U2" s="15"/>
      <c r="V2" s="15"/>
    </row>
    <row r="3" spans="1:22" ht="15.75" customHeight="1">
      <c r="A3" s="16" t="s">
        <v>21</v>
      </c>
      <c r="B3" s="17"/>
      <c r="C3" s="17"/>
      <c r="D3" s="17"/>
      <c r="E3" s="17"/>
      <c r="F3" s="17"/>
      <c r="G3" s="18" t="s">
        <v>22</v>
      </c>
      <c r="H3" s="10"/>
      <c r="I3" s="10"/>
      <c r="J3" s="14"/>
      <c r="K3" s="14"/>
      <c r="L3" s="14"/>
      <c r="M3" s="14"/>
      <c r="N3" s="14"/>
      <c r="O3" s="19"/>
      <c r="P3" s="14"/>
      <c r="Q3" s="14"/>
      <c r="R3" s="14"/>
      <c r="S3" s="14"/>
      <c r="T3" s="14"/>
      <c r="U3" s="20"/>
      <c r="V3" s="20"/>
    </row>
    <row r="4" spans="1:22" ht="12.75">
      <c r="A4" s="21" t="s">
        <v>23</v>
      </c>
      <c r="B4" s="17">
        <v>89</v>
      </c>
      <c r="C4" s="17">
        <v>87</v>
      </c>
      <c r="D4" s="17">
        <v>85</v>
      </c>
      <c r="E4" s="17">
        <v>87</v>
      </c>
      <c r="F4" s="17">
        <v>89</v>
      </c>
      <c r="G4" s="22">
        <f>AVERAGE(B4:F4)</f>
        <v>87.4</v>
      </c>
      <c r="H4" s="10"/>
      <c r="I4" s="10"/>
      <c r="J4" s="14"/>
      <c r="K4" s="14"/>
      <c r="L4" s="14"/>
      <c r="M4" s="14"/>
      <c r="N4" s="14"/>
      <c r="O4" s="23"/>
      <c r="P4" s="14"/>
      <c r="Q4" s="14"/>
      <c r="R4" s="14"/>
      <c r="S4" s="14"/>
      <c r="T4" s="14"/>
      <c r="U4" s="15"/>
      <c r="V4" s="15"/>
    </row>
    <row r="5" spans="1:22" ht="12.75">
      <c r="A5" s="21" t="s">
        <v>24</v>
      </c>
      <c r="B5" s="17">
        <v>93</v>
      </c>
      <c r="C5" s="17">
        <v>92</v>
      </c>
      <c r="D5" s="17">
        <v>92</v>
      </c>
      <c r="E5" s="17">
        <v>90</v>
      </c>
      <c r="F5" s="17">
        <v>86</v>
      </c>
      <c r="G5" s="22">
        <f>AVERAGE(B5:F5)</f>
        <v>90.6</v>
      </c>
      <c r="H5" s="10"/>
      <c r="I5" s="10"/>
      <c r="J5" s="14"/>
      <c r="K5" s="14"/>
      <c r="L5" s="14"/>
      <c r="M5" s="14"/>
      <c r="N5" s="14"/>
      <c r="O5" s="23"/>
      <c r="P5" s="14"/>
      <c r="Q5" s="14"/>
      <c r="R5" s="14"/>
      <c r="S5" s="14"/>
      <c r="T5" s="14"/>
      <c r="U5" s="15"/>
      <c r="V5" s="15"/>
    </row>
    <row r="6" spans="1:22" ht="12.75">
      <c r="A6" s="21" t="s">
        <v>25</v>
      </c>
      <c r="B6" s="17">
        <v>93</v>
      </c>
      <c r="C6" s="17">
        <v>91</v>
      </c>
      <c r="D6" s="17">
        <v>95</v>
      </c>
      <c r="E6" s="17">
        <v>87</v>
      </c>
      <c r="F6" s="17">
        <v>92</v>
      </c>
      <c r="G6" s="22">
        <f>AVERAGE(B6:F6)</f>
        <v>91.6</v>
      </c>
      <c r="H6" s="10"/>
      <c r="I6" s="10"/>
      <c r="J6" s="14"/>
      <c r="K6" s="14"/>
      <c r="L6" s="14"/>
      <c r="M6" s="14"/>
      <c r="N6" s="14"/>
      <c r="O6" s="23"/>
      <c r="P6" s="14"/>
      <c r="Q6" s="14"/>
      <c r="R6" s="14"/>
      <c r="S6" s="14"/>
      <c r="T6" s="14"/>
      <c r="U6" s="15"/>
      <c r="V6" s="15"/>
    </row>
    <row r="7" spans="1:22" ht="12.75">
      <c r="A7" s="21" t="s">
        <v>26</v>
      </c>
      <c r="B7" s="17">
        <v>87</v>
      </c>
      <c r="C7" s="17">
        <v>96</v>
      </c>
      <c r="D7" s="17">
        <v>90</v>
      </c>
      <c r="E7" s="17">
        <v>92</v>
      </c>
      <c r="F7" s="17">
        <v>92</v>
      </c>
      <c r="G7" s="22">
        <f>AVERAGE(B7:F7)</f>
        <v>91.4</v>
      </c>
      <c r="H7" s="10"/>
      <c r="I7" s="10"/>
      <c r="J7" s="14"/>
      <c r="K7" s="14"/>
      <c r="L7" s="14"/>
      <c r="M7" s="14"/>
      <c r="N7" s="14"/>
      <c r="O7" s="23"/>
      <c r="P7" s="14"/>
      <c r="Q7" s="14"/>
      <c r="R7" s="14"/>
      <c r="S7" s="14"/>
      <c r="T7" s="14"/>
      <c r="U7" s="15"/>
      <c r="V7" s="15"/>
    </row>
    <row r="8" spans="1:22" ht="12.75">
      <c r="A8" s="21" t="s">
        <v>27</v>
      </c>
      <c r="B8" s="17">
        <v>90</v>
      </c>
      <c r="C8" s="17">
        <v>91</v>
      </c>
      <c r="D8" s="17">
        <v>88</v>
      </c>
      <c r="E8" s="17">
        <v>92</v>
      </c>
      <c r="F8" s="17">
        <v>91</v>
      </c>
      <c r="G8" s="22">
        <f>AVERAGE(B8:F8)</f>
        <v>90.4</v>
      </c>
      <c r="H8" s="10"/>
      <c r="I8" s="10"/>
      <c r="J8" s="14"/>
      <c r="K8" s="14"/>
      <c r="L8" s="14"/>
      <c r="M8" s="14"/>
      <c r="N8" s="14"/>
      <c r="O8" s="10"/>
      <c r="P8" s="14"/>
      <c r="Q8" s="14"/>
      <c r="R8" s="14"/>
      <c r="S8" s="14"/>
      <c r="T8" s="14"/>
      <c r="U8" s="15"/>
      <c r="V8" s="15"/>
    </row>
    <row r="9" spans="1:22" ht="12.75">
      <c r="A9" s="24" t="s">
        <v>28</v>
      </c>
      <c r="B9" s="25">
        <f>SUM(B4:B8)</f>
        <v>452</v>
      </c>
      <c r="C9" s="25">
        <f>SUM(C4:C8)</f>
        <v>457</v>
      </c>
      <c r="D9" s="25">
        <f>SUM(D4:D8)</f>
        <v>450</v>
      </c>
      <c r="E9" s="25">
        <f>SUM(E4:E8)</f>
        <v>448</v>
      </c>
      <c r="F9" s="25">
        <f>SUM(F4:F8)</f>
        <v>450</v>
      </c>
      <c r="G9" s="26">
        <f>SUM(B9:F9)</f>
        <v>2257</v>
      </c>
      <c r="H9" s="10"/>
      <c r="I9" s="10"/>
      <c r="J9" s="14"/>
      <c r="K9" s="14"/>
      <c r="L9" s="14"/>
      <c r="M9" s="14"/>
      <c r="N9" s="14"/>
      <c r="O9" s="10"/>
      <c r="P9" s="14"/>
      <c r="Q9" s="14"/>
      <c r="R9" s="14"/>
      <c r="S9" s="14"/>
      <c r="T9" s="14"/>
      <c r="U9" s="15"/>
      <c r="V9" s="15"/>
    </row>
    <row r="10" spans="1:22" ht="12.75">
      <c r="A10" s="27"/>
      <c r="B10" s="17"/>
      <c r="C10" s="17"/>
      <c r="D10" s="17"/>
      <c r="E10" s="17"/>
      <c r="F10" s="17"/>
      <c r="G10" s="28"/>
      <c r="H10" s="10"/>
      <c r="I10" s="10"/>
      <c r="J10" s="14"/>
      <c r="K10" s="14"/>
      <c r="L10" s="14"/>
      <c r="M10" s="14"/>
      <c r="N10" s="14"/>
      <c r="O10" s="29"/>
      <c r="P10" s="14"/>
      <c r="Q10" s="14"/>
      <c r="R10" s="14"/>
      <c r="S10" s="14"/>
      <c r="T10" s="14"/>
      <c r="U10" s="30"/>
      <c r="V10" s="15"/>
    </row>
    <row r="11" spans="1:22" ht="12.75">
      <c r="A11" s="27"/>
      <c r="B11" s="17"/>
      <c r="C11" s="17"/>
      <c r="D11" s="17"/>
      <c r="E11" s="17"/>
      <c r="F11" s="17"/>
      <c r="G11" s="30"/>
      <c r="H11" s="10"/>
      <c r="I11" s="10"/>
      <c r="J11" s="14"/>
      <c r="K11" s="14"/>
      <c r="L11" s="14"/>
      <c r="M11" s="14"/>
      <c r="N11" s="14"/>
      <c r="O11" s="10"/>
      <c r="P11" s="14"/>
      <c r="Q11" s="14"/>
      <c r="R11" s="14"/>
      <c r="S11" s="29"/>
      <c r="T11" s="28"/>
      <c r="U11" s="10"/>
      <c r="V11" s="31"/>
    </row>
    <row r="12" spans="1:22" ht="15.75" customHeight="1">
      <c r="A12" s="16" t="s">
        <v>29</v>
      </c>
      <c r="B12" s="17"/>
      <c r="C12" s="17"/>
      <c r="D12" s="17"/>
      <c r="E12" s="17"/>
      <c r="F12" s="17"/>
      <c r="G12" s="30" t="s">
        <v>30</v>
      </c>
      <c r="H12" s="10"/>
      <c r="I12" s="10"/>
      <c r="J12" s="14"/>
      <c r="K12" s="14"/>
      <c r="L12" s="14"/>
      <c r="M12" s="14"/>
      <c r="N12" s="14"/>
      <c r="O12" s="10"/>
      <c r="P12" s="10"/>
      <c r="Q12" s="10"/>
      <c r="R12" s="10"/>
      <c r="S12" s="10"/>
      <c r="T12" s="10"/>
      <c r="U12" s="10"/>
      <c r="V12" s="10"/>
    </row>
    <row r="13" spans="1:22" ht="12.75">
      <c r="A13" s="21" t="s">
        <v>31</v>
      </c>
      <c r="B13" s="17">
        <v>94</v>
      </c>
      <c r="C13" s="17">
        <v>93</v>
      </c>
      <c r="D13" s="17">
        <v>94</v>
      </c>
      <c r="E13" s="17">
        <v>92</v>
      </c>
      <c r="F13" s="17">
        <v>89</v>
      </c>
      <c r="G13" s="22">
        <f>AVERAGE(B13:F13)</f>
        <v>92.4</v>
      </c>
      <c r="H13" s="10"/>
      <c r="I13" s="10"/>
      <c r="J13" s="14"/>
      <c r="K13" s="14"/>
      <c r="L13" s="14"/>
      <c r="M13" s="14"/>
      <c r="N13" s="14"/>
      <c r="O13" s="10"/>
      <c r="P13" s="10"/>
      <c r="Q13" s="10"/>
      <c r="R13" s="10"/>
      <c r="S13" s="10"/>
      <c r="T13" s="10"/>
      <c r="U13" s="10"/>
      <c r="V13" s="10"/>
    </row>
    <row r="14" spans="1:22" ht="12.75">
      <c r="A14" s="21" t="s">
        <v>32</v>
      </c>
      <c r="B14" s="17">
        <v>79</v>
      </c>
      <c r="C14" s="17">
        <v>93</v>
      </c>
      <c r="D14" s="17">
        <v>95</v>
      </c>
      <c r="E14" s="17">
        <v>69</v>
      </c>
      <c r="F14" s="17">
        <v>84</v>
      </c>
      <c r="G14" s="22">
        <f>AVERAGE(B14:F14)</f>
        <v>84</v>
      </c>
      <c r="H14" s="10"/>
      <c r="I14" s="10"/>
      <c r="J14" s="14"/>
      <c r="K14" s="14"/>
      <c r="L14" s="14"/>
      <c r="M14" s="14"/>
      <c r="N14" s="14"/>
      <c r="O14" s="10"/>
      <c r="P14" s="10"/>
      <c r="Q14" s="10"/>
      <c r="R14" s="10"/>
      <c r="S14" s="10"/>
      <c r="T14" s="10"/>
      <c r="U14" s="10"/>
      <c r="V14" s="10"/>
    </row>
    <row r="15" spans="1:22" ht="12.75">
      <c r="A15" s="21" t="s">
        <v>33</v>
      </c>
      <c r="B15" s="17">
        <v>88</v>
      </c>
      <c r="C15" s="17">
        <v>88</v>
      </c>
      <c r="D15" s="17">
        <v>94</v>
      </c>
      <c r="E15" s="17">
        <v>91</v>
      </c>
      <c r="F15" s="17">
        <v>92</v>
      </c>
      <c r="G15" s="22">
        <f>AVERAGE(B15:F15)</f>
        <v>90.6</v>
      </c>
      <c r="H15" s="10"/>
      <c r="I15" s="10"/>
      <c r="J15" s="14"/>
      <c r="K15" s="14"/>
      <c r="L15" s="14"/>
      <c r="M15" s="14"/>
      <c r="N15" s="14"/>
      <c r="O15" s="14"/>
      <c r="P15" s="10"/>
      <c r="Q15" s="10"/>
      <c r="R15" s="10"/>
      <c r="S15" s="10"/>
      <c r="T15" s="10"/>
      <c r="U15" s="10"/>
      <c r="V15" s="10"/>
    </row>
    <row r="16" spans="1:22" ht="12.75">
      <c r="A16" s="21" t="s">
        <v>34</v>
      </c>
      <c r="B16" s="17">
        <v>85</v>
      </c>
      <c r="C16" s="17">
        <v>81</v>
      </c>
      <c r="D16" s="17">
        <v>82</v>
      </c>
      <c r="E16" s="17">
        <v>81</v>
      </c>
      <c r="F16" s="17">
        <v>79</v>
      </c>
      <c r="G16" s="22">
        <f>AVERAGE(B16:F16)</f>
        <v>81.6</v>
      </c>
      <c r="H16" s="10"/>
      <c r="I16" s="10"/>
      <c r="J16" s="14"/>
      <c r="K16" s="14"/>
      <c r="L16" s="14"/>
      <c r="M16" s="14"/>
      <c r="N16" s="14"/>
      <c r="O16" s="32"/>
      <c r="P16" s="10"/>
      <c r="Q16" s="10"/>
      <c r="R16" s="10"/>
      <c r="S16" s="10"/>
      <c r="T16" s="10"/>
      <c r="U16" s="10"/>
      <c r="V16" s="10"/>
    </row>
    <row r="17" spans="1:22" ht="12.75">
      <c r="A17" s="21" t="s">
        <v>35</v>
      </c>
      <c r="B17" s="17">
        <v>88</v>
      </c>
      <c r="C17" s="17">
        <v>92</v>
      </c>
      <c r="D17" s="17">
        <v>89</v>
      </c>
      <c r="E17" s="17">
        <v>90</v>
      </c>
      <c r="F17" s="17">
        <v>90</v>
      </c>
      <c r="G17" s="22">
        <f>AVERAGE(B17:F17)</f>
        <v>89.8</v>
      </c>
      <c r="H17" s="10"/>
      <c r="I17" s="10"/>
      <c r="J17" s="14"/>
      <c r="K17" s="14"/>
      <c r="L17" s="14"/>
      <c r="M17" s="14"/>
      <c r="N17" s="14"/>
      <c r="O17" s="33"/>
      <c r="P17" s="14"/>
      <c r="Q17" s="10"/>
      <c r="R17" s="10"/>
      <c r="S17" s="10"/>
      <c r="T17" s="10"/>
      <c r="U17" s="10"/>
      <c r="V17" s="10"/>
    </row>
    <row r="18" spans="1:22" ht="12.75">
      <c r="A18" s="24" t="s">
        <v>28</v>
      </c>
      <c r="B18" s="25">
        <f>SUM(B13:B17)</f>
        <v>434</v>
      </c>
      <c r="C18" s="25">
        <f>SUM(C13:C17)</f>
        <v>447</v>
      </c>
      <c r="D18" s="25">
        <f>SUM(D13:D17)</f>
        <v>454</v>
      </c>
      <c r="E18" s="25">
        <f>SUM(E13:E17)</f>
        <v>423</v>
      </c>
      <c r="F18" s="25">
        <f>SUM(F13:F17)</f>
        <v>434</v>
      </c>
      <c r="G18" s="26">
        <f>SUM(B18:F18)</f>
        <v>2192</v>
      </c>
      <c r="H18" s="10"/>
      <c r="I18" s="10"/>
      <c r="J18" s="14"/>
      <c r="K18" s="14"/>
      <c r="L18" s="14"/>
      <c r="M18" s="14"/>
      <c r="N18" s="14"/>
      <c r="O18" s="33"/>
      <c r="P18" s="14"/>
      <c r="Q18" s="10"/>
      <c r="R18" s="10"/>
      <c r="S18" s="10"/>
      <c r="T18" s="10"/>
      <c r="U18" s="10"/>
      <c r="V18" s="10"/>
    </row>
    <row r="19" spans="1:22" ht="12.75">
      <c r="A19" s="27"/>
      <c r="B19" s="17"/>
      <c r="C19" s="17"/>
      <c r="D19" s="17"/>
      <c r="E19" s="17"/>
      <c r="F19" s="17"/>
      <c r="G19" s="28"/>
      <c r="H19" s="10"/>
      <c r="I19" s="10"/>
      <c r="J19" s="14"/>
      <c r="K19" s="14"/>
      <c r="L19" s="14"/>
      <c r="M19" s="14"/>
      <c r="N19" s="14"/>
      <c r="O19" s="33"/>
      <c r="P19" s="10"/>
      <c r="Q19" s="10"/>
      <c r="R19" s="10"/>
      <c r="S19" s="10"/>
      <c r="T19" s="10"/>
      <c r="U19" s="10"/>
      <c r="V19" s="10"/>
    </row>
    <row r="20" spans="1:22" ht="12.75">
      <c r="A20" s="27"/>
      <c r="B20" s="17"/>
      <c r="C20" s="17"/>
      <c r="D20" s="17"/>
      <c r="E20" s="17"/>
      <c r="F20" s="17"/>
      <c r="G20" s="30"/>
      <c r="H20" s="10"/>
      <c r="I20" s="10"/>
      <c r="J20" s="14"/>
      <c r="K20" s="14"/>
      <c r="L20" s="14"/>
      <c r="M20" s="14"/>
      <c r="N20" s="14"/>
      <c r="O20" s="33"/>
      <c r="P20" s="10"/>
      <c r="Q20" s="10"/>
      <c r="R20" s="10"/>
      <c r="S20" s="10"/>
      <c r="T20" s="10"/>
      <c r="U20" s="10"/>
      <c r="V20" s="10"/>
    </row>
    <row r="21" spans="1:22" ht="15.75" customHeight="1">
      <c r="A21" s="16" t="s">
        <v>36</v>
      </c>
      <c r="B21" s="21" t="s">
        <v>37</v>
      </c>
      <c r="C21" s="21" t="s">
        <v>37</v>
      </c>
      <c r="D21" s="21" t="s">
        <v>37</v>
      </c>
      <c r="E21" s="21" t="s">
        <v>37</v>
      </c>
      <c r="F21" s="21" t="s">
        <v>37</v>
      </c>
      <c r="G21" s="22" t="s">
        <v>37</v>
      </c>
      <c r="H21" s="10"/>
      <c r="I21" s="10"/>
      <c r="J21" s="14"/>
      <c r="K21" s="14"/>
      <c r="L21" s="14"/>
      <c r="M21" s="14"/>
      <c r="N21" s="14"/>
      <c r="O21" s="33"/>
      <c r="P21" s="10"/>
      <c r="Q21" s="10"/>
      <c r="R21" s="10"/>
      <c r="S21" s="10"/>
      <c r="T21" s="10"/>
      <c r="U21" s="10"/>
      <c r="V21" s="10"/>
    </row>
    <row r="22" spans="1:22" ht="12.75">
      <c r="A22" s="21" t="s">
        <v>38</v>
      </c>
      <c r="B22" s="17">
        <v>92</v>
      </c>
      <c r="C22" s="17">
        <v>89</v>
      </c>
      <c r="D22" s="17">
        <v>88</v>
      </c>
      <c r="E22" s="17">
        <v>94</v>
      </c>
      <c r="F22" s="17">
        <v>92</v>
      </c>
      <c r="G22" s="22">
        <f>AVERAGE(B22:F22)</f>
        <v>91</v>
      </c>
      <c r="H22" s="10"/>
      <c r="I22" s="10"/>
      <c r="J22" s="14"/>
      <c r="K22" s="14"/>
      <c r="L22" s="14"/>
      <c r="M22" s="14"/>
      <c r="N22" s="14"/>
      <c r="O22" s="33"/>
      <c r="P22" s="10" t="s">
        <v>39</v>
      </c>
      <c r="Q22" s="10"/>
      <c r="R22" s="10"/>
      <c r="S22" s="10"/>
      <c r="T22" s="10"/>
      <c r="U22" s="10"/>
      <c r="V22" s="10"/>
    </row>
    <row r="23" spans="1:22" ht="12.75">
      <c r="A23" s="21" t="s">
        <v>40</v>
      </c>
      <c r="B23" s="17">
        <v>95</v>
      </c>
      <c r="C23" s="17">
        <v>88</v>
      </c>
      <c r="D23" s="17">
        <v>95</v>
      </c>
      <c r="E23" s="17">
        <v>95</v>
      </c>
      <c r="F23" s="17">
        <v>92</v>
      </c>
      <c r="G23" s="22">
        <f>AVERAGE(B23:F23)</f>
        <v>93</v>
      </c>
      <c r="H23" s="10"/>
      <c r="I23" s="10"/>
      <c r="J23" s="14"/>
      <c r="K23" s="14"/>
      <c r="L23" s="14"/>
      <c r="M23" s="14"/>
      <c r="N23" s="14"/>
      <c r="O23" s="33"/>
      <c r="P23" s="14"/>
      <c r="Q23" s="10"/>
      <c r="R23" s="10"/>
      <c r="S23" s="10"/>
      <c r="T23" s="10"/>
      <c r="U23" s="10"/>
      <c r="V23" s="10"/>
    </row>
    <row r="24" spans="1:22" ht="12.75">
      <c r="A24" s="6" t="s">
        <v>41</v>
      </c>
      <c r="B24" s="6">
        <v>85</v>
      </c>
      <c r="C24" s="6">
        <v>95</v>
      </c>
      <c r="D24" s="6">
        <v>95</v>
      </c>
      <c r="E24" s="17">
        <v>92</v>
      </c>
      <c r="F24" s="17">
        <v>97</v>
      </c>
      <c r="G24" s="22">
        <f>AVERAGE(B24:F24)</f>
        <v>92.8</v>
      </c>
      <c r="H24" s="10"/>
      <c r="I24" s="10"/>
      <c r="J24" s="14"/>
      <c r="K24" s="14"/>
      <c r="L24" s="14"/>
      <c r="M24" s="14"/>
      <c r="N24" s="14"/>
      <c r="O24" s="33"/>
      <c r="P24" s="34" t="s">
        <v>42</v>
      </c>
      <c r="Q24" s="34"/>
      <c r="R24" s="34"/>
      <c r="S24" s="34"/>
      <c r="T24" s="10"/>
      <c r="U24" s="10"/>
      <c r="V24" s="10"/>
    </row>
    <row r="25" spans="1:22" ht="12.75">
      <c r="A25" s="21" t="s">
        <v>43</v>
      </c>
      <c r="B25" s="17">
        <v>97</v>
      </c>
      <c r="C25" s="17">
        <v>93</v>
      </c>
      <c r="D25" s="17">
        <v>96</v>
      </c>
      <c r="E25" s="17">
        <v>94</v>
      </c>
      <c r="F25" s="35"/>
      <c r="G25" s="22">
        <f>AVERAGE(E25:F25)</f>
        <v>94</v>
      </c>
      <c r="H25" s="10"/>
      <c r="I25" s="10"/>
      <c r="J25" s="14"/>
      <c r="K25" s="14"/>
      <c r="L25" s="14"/>
      <c r="M25" s="14"/>
      <c r="N25" s="14"/>
      <c r="Q25" s="10"/>
      <c r="R25" s="10"/>
      <c r="S25" s="10"/>
      <c r="T25" s="10"/>
      <c r="U25" s="10"/>
      <c r="V25" s="10"/>
    </row>
    <row r="26" spans="1:22" ht="12.75">
      <c r="A26" s="21" t="s">
        <v>44</v>
      </c>
      <c r="B26" s="17">
        <v>91</v>
      </c>
      <c r="C26" s="17">
        <v>88</v>
      </c>
      <c r="D26" s="17">
        <v>93</v>
      </c>
      <c r="E26" s="17">
        <v>92</v>
      </c>
      <c r="F26" s="35">
        <v>0</v>
      </c>
      <c r="G26" s="22">
        <f>AVERAGE(B26:F26)</f>
        <v>72.8</v>
      </c>
      <c r="H26" s="10"/>
      <c r="I26" s="10"/>
      <c r="J26" s="14"/>
      <c r="K26" s="14"/>
      <c r="L26" s="14"/>
      <c r="M26" s="14"/>
      <c r="N26" s="14"/>
      <c r="O26" s="36"/>
      <c r="P26" s="14"/>
      <c r="Q26" s="10"/>
      <c r="R26" s="10"/>
      <c r="S26" s="10"/>
      <c r="T26" s="10"/>
      <c r="U26" s="10"/>
      <c r="V26" s="10"/>
    </row>
    <row r="27" spans="1:22" ht="12.75">
      <c r="A27" s="24" t="s">
        <v>28</v>
      </c>
      <c r="B27" s="25">
        <f>SUM(B22:B26)</f>
        <v>460</v>
      </c>
      <c r="C27" s="25">
        <f>SUM(C22:C26)</f>
        <v>453</v>
      </c>
      <c r="D27" s="25">
        <f>SUM(D22:D26)</f>
        <v>467</v>
      </c>
      <c r="E27" s="25">
        <f>SUM(E22:E26)</f>
        <v>467</v>
      </c>
      <c r="F27" s="25">
        <f>SUM(F22:F26)</f>
        <v>281</v>
      </c>
      <c r="G27" s="26">
        <f>SUM(B27:F27)</f>
        <v>2128</v>
      </c>
      <c r="H27" s="10"/>
      <c r="I27" s="10"/>
      <c r="J27" s="14"/>
      <c r="K27" s="14"/>
      <c r="L27" s="14"/>
      <c r="M27" s="14"/>
      <c r="N27" s="14"/>
      <c r="O27" s="10"/>
      <c r="P27" s="14"/>
      <c r="Q27" s="10"/>
      <c r="R27" s="10"/>
      <c r="S27" s="10"/>
      <c r="T27" s="10"/>
      <c r="U27" s="10"/>
      <c r="V27" s="10"/>
    </row>
    <row r="28" spans="1:22" ht="12.75">
      <c r="A28" s="27"/>
      <c r="B28" s="17"/>
      <c r="C28" s="17"/>
      <c r="D28" s="17"/>
      <c r="E28" s="17"/>
      <c r="F28" s="17"/>
      <c r="G28" s="28"/>
      <c r="H28" s="10"/>
      <c r="I28" s="10"/>
      <c r="J28" s="14"/>
      <c r="K28" s="14"/>
      <c r="L28" s="14"/>
      <c r="M28" s="14"/>
      <c r="N28" s="14"/>
      <c r="O28" s="10"/>
      <c r="P28" s="14"/>
      <c r="Q28" s="10"/>
      <c r="R28" s="10"/>
      <c r="S28" s="10"/>
      <c r="T28" s="10"/>
      <c r="U28" s="10"/>
      <c r="V28" s="10"/>
    </row>
    <row r="29" spans="1:22" ht="12.75">
      <c r="A29" s="27"/>
      <c r="B29" s="17"/>
      <c r="C29" s="17"/>
      <c r="D29" s="17"/>
      <c r="E29" s="17"/>
      <c r="F29" s="17"/>
      <c r="G29" s="30"/>
      <c r="H29" s="10"/>
      <c r="I29" s="10"/>
      <c r="J29" s="14"/>
      <c r="K29" s="14"/>
      <c r="L29" s="14"/>
      <c r="M29" s="14"/>
      <c r="N29" s="14"/>
      <c r="O29" s="10"/>
      <c r="P29" s="14"/>
      <c r="Q29" s="10"/>
      <c r="R29" s="10"/>
      <c r="S29" s="10"/>
      <c r="T29" s="10"/>
      <c r="U29" s="10"/>
      <c r="V29" s="10"/>
    </row>
    <row r="30" spans="1:22" ht="15.75" customHeight="1">
      <c r="A30" s="16" t="s">
        <v>45</v>
      </c>
      <c r="B30" s="17"/>
      <c r="C30" s="17"/>
      <c r="D30" s="17"/>
      <c r="E30" s="17"/>
      <c r="F30" s="17" t="s">
        <v>37</v>
      </c>
      <c r="G30" s="22" t="s">
        <v>37</v>
      </c>
      <c r="H30" s="10"/>
      <c r="I30" s="10"/>
      <c r="J30" s="14"/>
      <c r="K30" s="14"/>
      <c r="L30" s="14"/>
      <c r="M30" s="14"/>
      <c r="N30" s="14"/>
      <c r="O30" s="10"/>
      <c r="P30" s="14"/>
      <c r="Q30" s="10"/>
      <c r="R30" s="10"/>
      <c r="S30" s="10"/>
      <c r="T30" s="10"/>
      <c r="U30" s="10"/>
      <c r="V30" s="10"/>
    </row>
    <row r="31" spans="1:22" ht="12.75">
      <c r="A31" s="21" t="s">
        <v>46</v>
      </c>
      <c r="B31" s="17">
        <v>93</v>
      </c>
      <c r="C31" s="17">
        <v>92</v>
      </c>
      <c r="D31" s="17">
        <v>94</v>
      </c>
      <c r="E31" s="17">
        <v>98</v>
      </c>
      <c r="F31" s="17">
        <v>97</v>
      </c>
      <c r="G31" s="22">
        <f>AVERAGE(B31:F31)</f>
        <v>94.8</v>
      </c>
      <c r="H31" s="10"/>
      <c r="I31" s="10"/>
      <c r="J31" s="14"/>
      <c r="K31" s="14"/>
      <c r="L31" s="14"/>
      <c r="M31" s="14"/>
      <c r="N31" s="14"/>
      <c r="O31" s="10"/>
      <c r="P31" s="14"/>
      <c r="Q31" s="10"/>
      <c r="R31" s="10"/>
      <c r="S31" s="10"/>
      <c r="T31" s="10"/>
      <c r="U31" s="10"/>
      <c r="V31" s="10"/>
    </row>
    <row r="32" spans="1:22" ht="12.75">
      <c r="A32" s="21" t="s">
        <v>47</v>
      </c>
      <c r="B32" s="17">
        <v>91</v>
      </c>
      <c r="C32" s="17">
        <v>93</v>
      </c>
      <c r="D32" s="17">
        <v>93</v>
      </c>
      <c r="E32" s="17">
        <v>94</v>
      </c>
      <c r="F32" s="17">
        <v>93</v>
      </c>
      <c r="G32" s="22">
        <f>AVERAGE(B32:F32)</f>
        <v>92.8</v>
      </c>
      <c r="H32" s="10"/>
      <c r="I32" s="10"/>
      <c r="J32" s="14"/>
      <c r="K32" s="14"/>
      <c r="L32" s="14"/>
      <c r="M32" s="14"/>
      <c r="N32" s="14"/>
      <c r="O32" s="10"/>
      <c r="P32" s="14"/>
      <c r="Q32" s="10"/>
      <c r="R32" s="10"/>
      <c r="S32" s="10"/>
      <c r="T32" s="10"/>
      <c r="U32" s="10"/>
      <c r="V32" s="10"/>
    </row>
    <row r="33" spans="1:22" ht="12.75">
      <c r="A33" s="21" t="s">
        <v>48</v>
      </c>
      <c r="B33" s="17">
        <v>84</v>
      </c>
      <c r="C33" s="17">
        <v>87</v>
      </c>
      <c r="D33" s="17">
        <v>96</v>
      </c>
      <c r="E33" s="17">
        <v>92</v>
      </c>
      <c r="F33" s="17">
        <v>90</v>
      </c>
      <c r="G33" s="22">
        <f>AVERAGE(B33:F33)</f>
        <v>89.8</v>
      </c>
      <c r="H33" s="10"/>
      <c r="I33" s="10"/>
      <c r="J33" s="14"/>
      <c r="K33" s="14"/>
      <c r="L33" s="14"/>
      <c r="M33" s="14"/>
      <c r="N33" s="14"/>
      <c r="O33" s="10"/>
      <c r="P33" s="10"/>
      <c r="Q33" s="10"/>
      <c r="R33" s="10"/>
      <c r="S33" s="10"/>
      <c r="T33" s="10"/>
      <c r="U33" s="10"/>
      <c r="V33" s="10"/>
    </row>
    <row r="34" spans="1:22" ht="12.75">
      <c r="A34" s="21" t="s">
        <v>49</v>
      </c>
      <c r="B34" s="17">
        <v>87</v>
      </c>
      <c r="C34" s="17">
        <v>99</v>
      </c>
      <c r="D34" s="17">
        <v>94</v>
      </c>
      <c r="E34" s="17">
        <v>91</v>
      </c>
      <c r="F34" s="17">
        <v>96</v>
      </c>
      <c r="G34" s="22">
        <f>AVERAGE(B34:F34)</f>
        <v>93.4</v>
      </c>
      <c r="H34" s="10"/>
      <c r="I34" s="10"/>
      <c r="J34" s="14"/>
      <c r="K34" s="14"/>
      <c r="L34" s="14"/>
      <c r="M34" s="14"/>
      <c r="N34" s="14"/>
      <c r="O34" s="10"/>
      <c r="P34" s="10"/>
      <c r="Q34" s="10"/>
      <c r="R34" s="10"/>
      <c r="S34" s="10"/>
      <c r="T34" s="10"/>
      <c r="U34" s="10"/>
      <c r="V34" s="10"/>
    </row>
    <row r="35" spans="1:22" ht="12.75">
      <c r="A35" s="21" t="s">
        <v>50</v>
      </c>
      <c r="B35" s="17"/>
      <c r="C35" s="17"/>
      <c r="D35" s="17"/>
      <c r="E35" s="17"/>
      <c r="F35" s="17"/>
      <c r="G35" s="22" t="e">
        <f>AVERAGE(B35:F35)</f>
        <v>#DIV/0!</v>
      </c>
      <c r="H35" s="10"/>
      <c r="I35" s="10"/>
      <c r="J35" s="14"/>
      <c r="K35" s="14"/>
      <c r="L35" s="14"/>
      <c r="M35" s="14"/>
      <c r="N35" s="14"/>
      <c r="O35" s="10"/>
      <c r="P35" s="10"/>
      <c r="Q35" s="10"/>
      <c r="R35" s="10"/>
      <c r="S35" s="10"/>
      <c r="T35" s="10"/>
      <c r="U35" s="10"/>
      <c r="V35" s="10"/>
    </row>
    <row r="36" spans="1:22" ht="12.75">
      <c r="A36" s="24" t="s">
        <v>28</v>
      </c>
      <c r="B36" s="25">
        <f>SUM(B31:B35)</f>
        <v>355</v>
      </c>
      <c r="C36" s="25">
        <f>SUM(C31:C35)</f>
        <v>371</v>
      </c>
      <c r="D36" s="25">
        <f>SUM(D31:D35)</f>
        <v>377</v>
      </c>
      <c r="E36" s="25">
        <f>SUM(E31:E35)</f>
        <v>375</v>
      </c>
      <c r="F36" s="25">
        <f>SUM(F31:F35)</f>
        <v>376</v>
      </c>
      <c r="G36" s="26">
        <f>SUM(B36:F36)</f>
        <v>1854</v>
      </c>
      <c r="H36" s="10"/>
      <c r="I36" s="10"/>
      <c r="J36" s="14"/>
      <c r="K36" s="14"/>
      <c r="L36" s="14"/>
      <c r="M36" s="14"/>
      <c r="N36" s="14"/>
      <c r="O36" s="10"/>
      <c r="P36" s="10"/>
      <c r="Q36" s="10"/>
      <c r="R36" s="10"/>
      <c r="S36" s="10"/>
      <c r="T36" s="10"/>
      <c r="U36" s="10"/>
      <c r="V36" s="10"/>
    </row>
    <row r="37" spans="1:22" ht="12.75">
      <c r="A37" s="27"/>
      <c r="B37" s="17"/>
      <c r="C37" s="17"/>
      <c r="D37" s="17"/>
      <c r="E37" s="17"/>
      <c r="F37" s="17"/>
      <c r="G37" s="28"/>
      <c r="H37" s="10"/>
      <c r="I37" s="10"/>
      <c r="J37" s="14"/>
      <c r="K37" s="14"/>
      <c r="L37" s="14"/>
      <c r="M37" s="14"/>
      <c r="N37" s="14"/>
      <c r="O37" s="10"/>
      <c r="P37" s="10"/>
      <c r="Q37" s="10"/>
      <c r="R37" s="10"/>
      <c r="S37" s="10"/>
      <c r="T37" s="10"/>
      <c r="U37" s="10"/>
      <c r="V37" s="10"/>
    </row>
    <row r="38" spans="1:22" ht="12.75">
      <c r="A38" s="27"/>
      <c r="B38" s="17"/>
      <c r="C38" s="17"/>
      <c r="D38" s="17"/>
      <c r="E38" s="17"/>
      <c r="F38" s="17"/>
      <c r="G38" s="30"/>
      <c r="H38" s="10"/>
      <c r="I38" s="10"/>
      <c r="J38" s="14"/>
      <c r="K38" s="14"/>
      <c r="L38" s="14"/>
      <c r="M38" s="14"/>
      <c r="N38" s="14"/>
      <c r="O38" s="10"/>
      <c r="P38" s="10"/>
      <c r="Q38" s="10"/>
      <c r="R38" s="10"/>
      <c r="S38" s="10"/>
      <c r="T38" s="10"/>
      <c r="U38" s="10"/>
      <c r="V38" s="10"/>
    </row>
    <row r="39" spans="1:22" ht="15.75" customHeight="1">
      <c r="A39" s="16" t="s">
        <v>51</v>
      </c>
      <c r="B39" s="17"/>
      <c r="C39" s="17"/>
      <c r="D39" s="17"/>
      <c r="E39" s="17"/>
      <c r="F39" s="17" t="s">
        <v>37</v>
      </c>
      <c r="G39" s="22" t="s">
        <v>37</v>
      </c>
      <c r="H39" s="10"/>
      <c r="I39" s="10"/>
      <c r="J39" s="14"/>
      <c r="K39" s="14"/>
      <c r="L39" s="14"/>
      <c r="M39" s="14"/>
      <c r="N39" s="14"/>
      <c r="O39" s="10"/>
      <c r="P39" s="37"/>
      <c r="Q39" s="10"/>
      <c r="R39" s="10"/>
      <c r="S39" s="10"/>
      <c r="T39" s="10"/>
      <c r="U39" s="10"/>
      <c r="V39" s="10"/>
    </row>
    <row r="40" spans="1:22" ht="12.75">
      <c r="A40" s="21" t="s">
        <v>52</v>
      </c>
      <c r="B40" s="17">
        <v>97</v>
      </c>
      <c r="C40" s="17">
        <v>97</v>
      </c>
      <c r="D40" s="17">
        <v>94</v>
      </c>
      <c r="E40" s="17">
        <v>95</v>
      </c>
      <c r="F40" s="17">
        <v>93</v>
      </c>
      <c r="G40" s="22">
        <f>AVERAGE(B40:E40)</f>
        <v>95.75</v>
      </c>
      <c r="H40" s="10"/>
      <c r="I40" s="10"/>
      <c r="J40" s="14"/>
      <c r="K40" s="14"/>
      <c r="L40" s="14"/>
      <c r="M40" s="14"/>
      <c r="N40" s="14"/>
      <c r="O40" s="10"/>
      <c r="P40" s="10"/>
      <c r="Q40" s="14"/>
      <c r="R40" s="14"/>
      <c r="S40" s="14"/>
      <c r="T40" s="10"/>
      <c r="U40" s="10"/>
      <c r="V40" s="10"/>
    </row>
    <row r="41" spans="1:22" ht="12.75">
      <c r="A41" s="21" t="s">
        <v>53</v>
      </c>
      <c r="B41" s="17">
        <v>91</v>
      </c>
      <c r="C41" s="17">
        <v>89</v>
      </c>
      <c r="D41" s="17">
        <v>93</v>
      </c>
      <c r="E41" s="17">
        <v>86</v>
      </c>
      <c r="F41" s="17">
        <v>91</v>
      </c>
      <c r="G41" s="22">
        <f>AVERAGE(B41:E41)</f>
        <v>89.75</v>
      </c>
      <c r="H41" s="10"/>
      <c r="I41" s="10"/>
      <c r="J41" s="14"/>
      <c r="K41" s="14"/>
      <c r="L41" s="14"/>
      <c r="M41" s="14"/>
      <c r="N41" s="14"/>
      <c r="O41" s="10"/>
      <c r="P41" s="10"/>
      <c r="Q41" s="14"/>
      <c r="R41" s="14"/>
      <c r="S41" s="14"/>
      <c r="T41" s="10"/>
      <c r="U41" s="10"/>
      <c r="V41" s="10"/>
    </row>
    <row r="42" spans="1:22" ht="12.75">
      <c r="A42" s="21" t="s">
        <v>54</v>
      </c>
      <c r="B42" s="17">
        <v>90</v>
      </c>
      <c r="C42" s="17">
        <v>96</v>
      </c>
      <c r="D42" s="17">
        <v>92</v>
      </c>
      <c r="E42" s="17">
        <v>92</v>
      </c>
      <c r="F42" s="17">
        <v>97</v>
      </c>
      <c r="G42" s="22">
        <f>AVERAGE(B42:E42)</f>
        <v>92.5</v>
      </c>
      <c r="H42" s="10"/>
      <c r="I42" s="10"/>
      <c r="J42" s="14"/>
      <c r="K42" s="14"/>
      <c r="L42" s="14"/>
      <c r="M42" s="14"/>
      <c r="N42" s="14"/>
      <c r="O42" s="10"/>
      <c r="P42" s="10"/>
      <c r="Q42" s="10"/>
      <c r="R42" s="10"/>
      <c r="S42" s="10"/>
      <c r="T42" s="10"/>
      <c r="U42" s="10"/>
      <c r="V42" s="10"/>
    </row>
    <row r="43" spans="1:22" ht="12.75">
      <c r="A43" s="21" t="s">
        <v>55</v>
      </c>
      <c r="B43" s="17">
        <v>85</v>
      </c>
      <c r="C43" s="17">
        <v>89</v>
      </c>
      <c r="D43" s="17">
        <v>87</v>
      </c>
      <c r="E43" s="17">
        <v>87</v>
      </c>
      <c r="F43" s="17">
        <v>94</v>
      </c>
      <c r="G43" s="22">
        <f>AVERAGE(B43:E43)</f>
        <v>87</v>
      </c>
      <c r="H43" s="10"/>
      <c r="I43" s="10"/>
      <c r="J43" s="14"/>
      <c r="K43" s="14"/>
      <c r="L43" s="14"/>
      <c r="M43" s="14"/>
      <c r="N43" s="14"/>
      <c r="O43" s="10"/>
      <c r="P43" s="10"/>
      <c r="Q43" s="10"/>
      <c r="R43" s="10"/>
      <c r="S43" s="10"/>
      <c r="T43" s="10"/>
      <c r="U43" s="10"/>
      <c r="V43" s="10"/>
    </row>
    <row r="44" spans="1:22" ht="12.75">
      <c r="A44" s="21" t="s">
        <v>56</v>
      </c>
      <c r="B44" s="17">
        <v>90</v>
      </c>
      <c r="C44" s="17">
        <v>94</v>
      </c>
      <c r="D44" s="17">
        <v>97</v>
      </c>
      <c r="E44" s="17">
        <v>84</v>
      </c>
      <c r="F44" s="17">
        <v>91</v>
      </c>
      <c r="G44" s="22">
        <f>AVERAGE(B44:E44)</f>
        <v>91.25</v>
      </c>
      <c r="H44" s="10"/>
      <c r="I44" s="10"/>
      <c r="J44" s="14"/>
      <c r="K44" s="14"/>
      <c r="L44" s="14"/>
      <c r="M44" s="14"/>
      <c r="N44" s="14"/>
      <c r="O44" s="10"/>
      <c r="P44" s="10"/>
      <c r="Q44" s="10"/>
      <c r="R44" s="10"/>
      <c r="S44" s="10"/>
      <c r="T44" s="10"/>
      <c r="U44" s="10"/>
      <c r="V44" s="10"/>
    </row>
    <row r="45" spans="1:22" ht="12.75">
      <c r="A45" s="24" t="s">
        <v>28</v>
      </c>
      <c r="B45" s="25">
        <f>SUM(B40:B44)</f>
        <v>453</v>
      </c>
      <c r="C45" s="25">
        <f>SUM(C40:C44)</f>
        <v>465</v>
      </c>
      <c r="D45" s="25">
        <f>SUM(D40:D44)</f>
        <v>463</v>
      </c>
      <c r="E45" s="25">
        <f>SUM(E40:E44)</f>
        <v>444</v>
      </c>
      <c r="F45" s="25">
        <f>SUM(F40:F44)</f>
        <v>466</v>
      </c>
      <c r="G45" s="26">
        <f>SUM(B45:F45)</f>
        <v>2291</v>
      </c>
      <c r="H45" s="10"/>
      <c r="I45" s="10"/>
      <c r="J45" s="14"/>
      <c r="K45" s="14"/>
      <c r="L45" s="14"/>
      <c r="M45" s="14"/>
      <c r="N45" s="14"/>
      <c r="O45" s="10"/>
      <c r="P45" s="10"/>
      <c r="Q45" s="10"/>
      <c r="R45" s="10"/>
      <c r="S45" s="10"/>
      <c r="T45" s="10"/>
      <c r="U45" s="10"/>
      <c r="V45" s="10"/>
    </row>
    <row r="46" spans="1:22" s="39" customFormat="1" ht="12.75">
      <c r="A46" s="27"/>
      <c r="B46" s="17"/>
      <c r="C46" s="17"/>
      <c r="D46" s="17"/>
      <c r="E46" s="17"/>
      <c r="F46" s="17"/>
      <c r="G46" s="28"/>
      <c r="H46" s="10"/>
      <c r="I46" s="10"/>
      <c r="J46" s="14"/>
      <c r="K46" s="14"/>
      <c r="L46" s="14"/>
      <c r="M46" s="14"/>
      <c r="N46" s="14"/>
      <c r="O46" s="38" t="s">
        <v>57</v>
      </c>
      <c r="P46" s="38"/>
      <c r="Q46" s="38"/>
      <c r="R46" s="38"/>
      <c r="S46" s="38"/>
      <c r="T46" s="38"/>
      <c r="U46" s="12" t="s">
        <v>28</v>
      </c>
      <c r="V46" s="12" t="s">
        <v>58</v>
      </c>
    </row>
    <row r="47" spans="1:22" s="39" customFormat="1" ht="12.75">
      <c r="A47" s="27"/>
      <c r="B47" s="17"/>
      <c r="C47" s="17"/>
      <c r="D47" s="17"/>
      <c r="E47" s="17"/>
      <c r="F47" s="17"/>
      <c r="G47" s="30"/>
      <c r="H47" s="10"/>
      <c r="I47" s="10" t="str">
        <f>$A3</f>
        <v>Bradfield C</v>
      </c>
      <c r="J47" s="40">
        <f>B9</f>
        <v>452</v>
      </c>
      <c r="K47" s="40">
        <f>C9</f>
        <v>457</v>
      </c>
      <c r="L47" s="40">
        <f>D9</f>
        <v>450</v>
      </c>
      <c r="M47" s="40">
        <f>E9</f>
        <v>448</v>
      </c>
      <c r="N47" s="40">
        <f>F9</f>
        <v>450</v>
      </c>
      <c r="O47" s="41" t="str">
        <f>$A3</f>
        <v>Bradfield C</v>
      </c>
      <c r="P47" s="12">
        <f>IF(B9=0,0,RANK(J47,J47:J52,1))</f>
        <v>4</v>
      </c>
      <c r="Q47" s="12">
        <f>IF(C9=0,0,RANK(K47,K47:K52,1))</f>
        <v>5</v>
      </c>
      <c r="R47" s="12">
        <f>IF(D9=0,0,RANK(L47,L47:L52,1))</f>
        <v>2</v>
      </c>
      <c r="S47" s="12">
        <f>IF(E9=0,0,RANK(M47,M47:M52,1))</f>
        <v>5</v>
      </c>
      <c r="T47" s="12">
        <f>IF(F9=0,0,RANK(N47,N47:N52,1))</f>
        <v>4</v>
      </c>
      <c r="U47" s="42">
        <f aca="true" t="shared" si="0" ref="U47:U52">SUM(P47:T47)</f>
        <v>20</v>
      </c>
      <c r="V47" s="12">
        <f aca="true" t="shared" si="1" ref="V47:V52">RANK(U47,U$47:U$52)</f>
        <v>3</v>
      </c>
    </row>
    <row r="48" spans="1:22" s="39" customFormat="1" ht="15.75" customHeight="1">
      <c r="A48" s="16" t="s">
        <v>59</v>
      </c>
      <c r="B48" s="17"/>
      <c r="C48" s="17"/>
      <c r="D48" s="17"/>
      <c r="E48" s="17"/>
      <c r="F48" s="17" t="s">
        <v>37</v>
      </c>
      <c r="G48" s="30" t="s">
        <v>37</v>
      </c>
      <c r="H48" s="10"/>
      <c r="I48" s="10" t="str">
        <f>$A12</f>
        <v>Ellesmere B</v>
      </c>
      <c r="J48" s="40">
        <f>B18</f>
        <v>434</v>
      </c>
      <c r="K48" s="40">
        <f>C18</f>
        <v>447</v>
      </c>
      <c r="L48" s="40">
        <f>D18</f>
        <v>454</v>
      </c>
      <c r="M48" s="40">
        <f>E18</f>
        <v>423</v>
      </c>
      <c r="N48" s="40">
        <f>F18</f>
        <v>434</v>
      </c>
      <c r="O48" s="41" t="str">
        <f>$A12</f>
        <v>Ellesmere B</v>
      </c>
      <c r="P48" s="12">
        <f>IF(B18=0,0,RANK(J48,J47:J52,1))</f>
        <v>2</v>
      </c>
      <c r="Q48" s="12">
        <f>IF(C18=0,0,RANK(K48,K47:K52,1))</f>
        <v>3</v>
      </c>
      <c r="R48" s="12">
        <f>IF(D18=0,0,RANK(L48,L47:L52,1))</f>
        <v>4</v>
      </c>
      <c r="S48" s="12">
        <f>IF(E18=0,0,RANK(M48,M47:M52,1))</f>
        <v>2</v>
      </c>
      <c r="T48" s="12">
        <f>IF(F18=0,0,RANK(N48,N47:N52,1))</f>
        <v>3</v>
      </c>
      <c r="U48" s="42">
        <f t="shared" si="0"/>
        <v>14</v>
      </c>
      <c r="V48" s="12">
        <f t="shared" si="1"/>
        <v>5</v>
      </c>
    </row>
    <row r="49" spans="1:22" s="39" customFormat="1" ht="12.75">
      <c r="A49" s="21" t="s">
        <v>60</v>
      </c>
      <c r="B49" s="17">
        <v>81</v>
      </c>
      <c r="C49" s="17">
        <v>89</v>
      </c>
      <c r="D49" s="17">
        <v>90</v>
      </c>
      <c r="E49" s="17">
        <v>89</v>
      </c>
      <c r="F49" s="17">
        <v>88</v>
      </c>
      <c r="G49" s="22">
        <f>AVERAGE(B49:F49)</f>
        <v>87.4</v>
      </c>
      <c r="H49" s="10"/>
      <c r="I49" s="10" t="str">
        <f>$A21</f>
        <v>Epsom B</v>
      </c>
      <c r="J49" s="40">
        <f>B27</f>
        <v>460</v>
      </c>
      <c r="K49" s="40">
        <f>C27</f>
        <v>453</v>
      </c>
      <c r="L49" s="40">
        <f>D27</f>
        <v>467</v>
      </c>
      <c r="M49" s="40">
        <f>E27</f>
        <v>467</v>
      </c>
      <c r="N49" s="40">
        <f>F27</f>
        <v>281</v>
      </c>
      <c r="O49" s="41" t="str">
        <f>$A21</f>
        <v>Epsom B</v>
      </c>
      <c r="P49" s="12">
        <f>IF(B27=0,0,RANK(J49,J47:J52,1))</f>
        <v>6</v>
      </c>
      <c r="Q49" s="12">
        <f>IF(C27=0,0,RANK(K49,K47:K52,1))</f>
        <v>4</v>
      </c>
      <c r="R49" s="12">
        <f>IF(D27=0,0,RANK(L49,L47:L52,1))</f>
        <v>6</v>
      </c>
      <c r="S49" s="12">
        <f>IF(E27=0,0,RANK(M49,M47:M52,1))</f>
        <v>6</v>
      </c>
      <c r="T49" s="12">
        <f>IF(F27=0,0,RANK(N49,N47:N52,1))</f>
        <v>1</v>
      </c>
      <c r="U49" s="42">
        <f t="shared" si="0"/>
        <v>23</v>
      </c>
      <c r="V49" s="12">
        <f t="shared" si="1"/>
        <v>2</v>
      </c>
    </row>
    <row r="50" spans="1:22" s="39" customFormat="1" ht="12.75">
      <c r="A50" s="21" t="s">
        <v>61</v>
      </c>
      <c r="B50" s="17">
        <v>95</v>
      </c>
      <c r="C50" s="17">
        <v>88</v>
      </c>
      <c r="D50" s="17">
        <v>85</v>
      </c>
      <c r="E50" s="17">
        <v>85</v>
      </c>
      <c r="F50" s="17">
        <v>96</v>
      </c>
      <c r="G50" s="22">
        <f>AVERAGE(B50:F50)</f>
        <v>89.8</v>
      </c>
      <c r="H50" s="10"/>
      <c r="I50" s="10" t="str">
        <f>$A30</f>
        <v>Perse Upper C</v>
      </c>
      <c r="J50" s="40">
        <f>B36</f>
        <v>355</v>
      </c>
      <c r="K50" s="40">
        <f>C36</f>
        <v>371</v>
      </c>
      <c r="L50" s="40">
        <f>D36</f>
        <v>377</v>
      </c>
      <c r="M50" s="40">
        <f>E36</f>
        <v>375</v>
      </c>
      <c r="N50" s="40">
        <f>F36</f>
        <v>376</v>
      </c>
      <c r="O50" s="41" t="str">
        <f>$A30</f>
        <v>Perse Upper C</v>
      </c>
      <c r="P50" s="12">
        <f>IF(B36=0,0,RANK(J50,J47:J52,1))</f>
        <v>1</v>
      </c>
      <c r="Q50" s="12">
        <f>IF(C36=0,0,RANK(K50,K47:K52,1))</f>
        <v>1</v>
      </c>
      <c r="R50" s="12">
        <f>IF(D36=0,0,RANK(L50,L47:L52,1))</f>
        <v>1</v>
      </c>
      <c r="S50" s="12">
        <f>IF(E36=0,0,RANK(M50,M47:M52,1))</f>
        <v>1</v>
      </c>
      <c r="T50" s="12">
        <f>IF(F36=0,0,RANK(N50,N47:N52,1))</f>
        <v>2</v>
      </c>
      <c r="U50" s="42">
        <f t="shared" si="0"/>
        <v>6</v>
      </c>
      <c r="V50" s="12">
        <f t="shared" si="1"/>
        <v>6</v>
      </c>
    </row>
    <row r="51" spans="1:22" s="39" customFormat="1" ht="12.75">
      <c r="A51" s="21" t="s">
        <v>62</v>
      </c>
      <c r="B51" s="17">
        <v>91</v>
      </c>
      <c r="C51" s="17">
        <v>84</v>
      </c>
      <c r="D51" s="17">
        <v>93</v>
      </c>
      <c r="E51" s="17">
        <v>94</v>
      </c>
      <c r="F51" s="17">
        <v>92</v>
      </c>
      <c r="G51" s="22">
        <f>AVERAGE(B51:F51)</f>
        <v>90.8</v>
      </c>
      <c r="H51" s="10"/>
      <c r="I51" s="10" t="str">
        <f>$A39</f>
        <v>RGS Guildford B</v>
      </c>
      <c r="J51" s="40">
        <f>B45</f>
        <v>453</v>
      </c>
      <c r="K51" s="40">
        <f>C45</f>
        <v>465</v>
      </c>
      <c r="L51" s="40">
        <f>D45</f>
        <v>463</v>
      </c>
      <c r="M51" s="40">
        <f>E45</f>
        <v>444</v>
      </c>
      <c r="N51" s="40">
        <f>F45</f>
        <v>466</v>
      </c>
      <c r="O51" s="41" t="str">
        <f>$A39</f>
        <v>RGS Guildford B</v>
      </c>
      <c r="P51" s="12">
        <f>IF(B45=0,0,RANK(J51,J47:J52,1))</f>
        <v>5</v>
      </c>
      <c r="Q51" s="12">
        <f>IF(C45=0,0,RANK(K51,K47:K52,1))</f>
        <v>6</v>
      </c>
      <c r="R51" s="12">
        <f>IF(D45=0,0,RANK(L51,L47:L52,1))</f>
        <v>5</v>
      </c>
      <c r="S51" s="12">
        <f>IF(E45=0,0,RANK(M51,M47:M52,1))</f>
        <v>3</v>
      </c>
      <c r="T51" s="12">
        <f>IF(F45=0,0,RANK(N51,N47:N52,1))</f>
        <v>5</v>
      </c>
      <c r="U51" s="42">
        <f t="shared" si="0"/>
        <v>24</v>
      </c>
      <c r="V51" s="12">
        <f t="shared" si="1"/>
        <v>1</v>
      </c>
    </row>
    <row r="52" spans="1:22" s="39" customFormat="1" ht="12.75">
      <c r="A52" s="21" t="s">
        <v>63</v>
      </c>
      <c r="B52" s="17">
        <v>87</v>
      </c>
      <c r="C52" s="17">
        <v>92</v>
      </c>
      <c r="D52" s="17">
        <v>89</v>
      </c>
      <c r="E52" s="17">
        <v>87</v>
      </c>
      <c r="F52" s="17">
        <v>96</v>
      </c>
      <c r="G52" s="22">
        <f>AVERAGE(B52:F52)</f>
        <v>90.2</v>
      </c>
      <c r="H52" s="10"/>
      <c r="I52" s="10" t="str">
        <f>$A48</f>
        <v>Westminster A</v>
      </c>
      <c r="J52" s="40">
        <f>B54</f>
        <v>446</v>
      </c>
      <c r="K52" s="40">
        <f>C54</f>
        <v>444</v>
      </c>
      <c r="L52" s="40">
        <f>D54</f>
        <v>451</v>
      </c>
      <c r="M52" s="40">
        <f>E54</f>
        <v>444</v>
      </c>
      <c r="N52" s="40">
        <f>F54</f>
        <v>467</v>
      </c>
      <c r="O52" s="41" t="str">
        <f>$A48</f>
        <v>Westminster A</v>
      </c>
      <c r="P52" s="12">
        <f>IF(B54=0,0,RANK(J52,J47:J52,1))</f>
        <v>3</v>
      </c>
      <c r="Q52" s="12">
        <f>IF(C54=0,0,RANK(K52,K47:K52,1))</f>
        <v>2</v>
      </c>
      <c r="R52" s="12">
        <f>IF(D54=0,0,RANK(L52,L47:L52,1))</f>
        <v>3</v>
      </c>
      <c r="S52" s="12">
        <f>IF(E54=0,0,RANK(M52,M47:M52,1))</f>
        <v>3</v>
      </c>
      <c r="T52" s="12">
        <f>IF(F54=0,0,RANK(N52,N47:N52,1))</f>
        <v>6</v>
      </c>
      <c r="U52" s="42">
        <f t="shared" si="0"/>
        <v>17</v>
      </c>
      <c r="V52" s="12">
        <f t="shared" si="1"/>
        <v>4</v>
      </c>
    </row>
    <row r="53" spans="1:22" s="39" customFormat="1" ht="12.75">
      <c r="A53" s="21" t="s">
        <v>64</v>
      </c>
      <c r="B53" s="17">
        <v>92</v>
      </c>
      <c r="C53" s="17">
        <v>91</v>
      </c>
      <c r="D53" s="17">
        <v>94</v>
      </c>
      <c r="E53" s="17">
        <v>89</v>
      </c>
      <c r="F53" s="17">
        <v>95</v>
      </c>
      <c r="G53" s="22">
        <f>AVERAGE(B53:F53)</f>
        <v>92.2</v>
      </c>
      <c r="H53" s="10"/>
      <c r="I53" s="10"/>
      <c r="J53" s="43"/>
      <c r="K53" s="43"/>
      <c r="L53" s="43"/>
      <c r="M53" s="43"/>
      <c r="N53" s="43"/>
      <c r="O53" s="36"/>
      <c r="P53" s="14"/>
      <c r="Q53" s="14"/>
      <c r="R53" s="14"/>
      <c r="S53" s="14"/>
      <c r="T53" s="14"/>
      <c r="U53" s="44"/>
      <c r="V53" s="14"/>
    </row>
    <row r="54" spans="1:22" s="39" customFormat="1" ht="12.75">
      <c r="A54" s="24" t="s">
        <v>28</v>
      </c>
      <c r="B54" s="25">
        <f>SUM(B49:B53)</f>
        <v>446</v>
      </c>
      <c r="C54" s="25">
        <f>SUM(C49:C53)</f>
        <v>444</v>
      </c>
      <c r="D54" s="25">
        <f>SUM(D49:D53)</f>
        <v>451</v>
      </c>
      <c r="E54" s="25">
        <f>SUM(E49:E53)</f>
        <v>444</v>
      </c>
      <c r="F54" s="25">
        <f>SUM(F49:F53)</f>
        <v>467</v>
      </c>
      <c r="G54" s="26">
        <f>SUM(B54:F54)</f>
        <v>2252</v>
      </c>
      <c r="H54" s="10"/>
      <c r="I54" s="10"/>
      <c r="J54" s="43"/>
      <c r="K54" s="43"/>
      <c r="L54" s="43"/>
      <c r="M54" s="43"/>
      <c r="N54" s="43"/>
      <c r="O54" s="36"/>
      <c r="P54" s="14"/>
      <c r="Q54" s="14"/>
      <c r="R54" s="14"/>
      <c r="S54" s="14"/>
      <c r="T54" s="14"/>
      <c r="U54" s="44"/>
      <c r="V54" s="14"/>
    </row>
    <row r="55" spans="1:22" s="39" customFormat="1" ht="12.75">
      <c r="A55" s="27"/>
      <c r="B55" s="17"/>
      <c r="C55" s="17"/>
      <c r="D55" s="17"/>
      <c r="E55" s="17"/>
      <c r="F55" s="17"/>
      <c r="G55" s="30"/>
      <c r="H55" s="10"/>
      <c r="I55" s="10"/>
      <c r="J55" s="14"/>
      <c r="K55" s="14"/>
      <c r="L55" s="14"/>
      <c r="M55" s="14"/>
      <c r="N55" s="14"/>
      <c r="O55" s="10"/>
      <c r="P55" s="10"/>
      <c r="Q55" s="10"/>
      <c r="R55" s="10"/>
      <c r="S55" s="10"/>
      <c r="T55" s="10"/>
      <c r="U55" s="10"/>
      <c r="V55" s="10"/>
    </row>
    <row r="56" spans="1:22" s="39" customFormat="1" ht="12.75">
      <c r="A56" s="29"/>
      <c r="B56" s="14"/>
      <c r="C56" s="17"/>
      <c r="D56" s="17"/>
      <c r="E56" s="27"/>
      <c r="F56" s="28"/>
      <c r="G56" s="45"/>
      <c r="H56" s="10"/>
      <c r="I56" s="10"/>
      <c r="J56" s="14"/>
      <c r="K56" s="14"/>
      <c r="L56" s="14"/>
      <c r="M56" s="14"/>
      <c r="N56" s="14"/>
      <c r="O56" s="10"/>
      <c r="P56" s="10"/>
      <c r="Q56" s="10"/>
      <c r="R56" s="10"/>
      <c r="S56" s="10"/>
      <c r="T56" s="10"/>
      <c r="U56" s="10"/>
      <c r="V56" s="10"/>
    </row>
    <row r="57" spans="1:22" s="39" customFormat="1" ht="12.75">
      <c r="A57" s="29"/>
      <c r="B57" s="14"/>
      <c r="C57" s="17"/>
      <c r="D57" s="17"/>
      <c r="E57" s="27"/>
      <c r="F57" s="28"/>
      <c r="G57" s="45"/>
      <c r="H57" s="10"/>
      <c r="I57" s="10"/>
      <c r="J57" s="14"/>
      <c r="K57" s="14"/>
      <c r="L57" s="14"/>
      <c r="M57" s="14"/>
      <c r="N57" s="14"/>
      <c r="O57" s="10"/>
      <c r="P57" s="10"/>
      <c r="Q57" s="10"/>
      <c r="R57" s="10"/>
      <c r="S57" s="10"/>
      <c r="T57" s="10"/>
      <c r="U57" s="10"/>
      <c r="V57" s="10"/>
    </row>
    <row r="58" spans="1:22" s="39" customFormat="1" ht="12.75">
      <c r="A58" s="29"/>
      <c r="B58" s="14"/>
      <c r="C58" s="17"/>
      <c r="D58" s="17"/>
      <c r="E58" s="27"/>
      <c r="F58" s="28"/>
      <c r="G58" s="45"/>
      <c r="H58" s="10"/>
      <c r="I58" s="10"/>
      <c r="J58" s="14"/>
      <c r="K58" s="14"/>
      <c r="L58" s="14"/>
      <c r="M58" s="14"/>
      <c r="N58" s="14"/>
      <c r="O58" s="10"/>
      <c r="P58" s="10"/>
      <c r="Q58" s="10"/>
      <c r="R58" s="10"/>
      <c r="S58" s="10"/>
      <c r="T58" s="10"/>
      <c r="U58" s="10"/>
      <c r="V58" s="10"/>
    </row>
    <row r="59" spans="1:22" s="39" customFormat="1" ht="12.75">
      <c r="A59" s="6"/>
      <c r="B59" s="6"/>
      <c r="C59" s="6"/>
      <c r="D59" s="6"/>
      <c r="E59" s="6"/>
      <c r="F59" s="6"/>
      <c r="G59" s="7"/>
      <c r="H59" s="6"/>
      <c r="I59" s="6"/>
      <c r="J59" s="8"/>
      <c r="K59" s="8"/>
      <c r="L59" s="8"/>
      <c r="M59" s="8"/>
      <c r="N59" s="8"/>
      <c r="O59" s="6"/>
      <c r="P59" s="6"/>
      <c r="Q59" s="6"/>
      <c r="R59" s="6"/>
      <c r="S59" s="6"/>
      <c r="T59" s="6"/>
      <c r="U59" s="6"/>
      <c r="V59" s="6"/>
    </row>
    <row r="60" spans="1:22" s="39" customFormat="1" ht="12.75">
      <c r="A60" s="6"/>
      <c r="B60" s="6"/>
      <c r="C60" s="6"/>
      <c r="D60" s="6"/>
      <c r="E60" s="6"/>
      <c r="F60" s="6"/>
      <c r="G60" s="7"/>
      <c r="H60" s="6"/>
      <c r="I60" s="6"/>
      <c r="J60" s="8"/>
      <c r="K60" s="8"/>
      <c r="L60" s="8"/>
      <c r="M60" s="8"/>
      <c r="N60" s="8"/>
      <c r="O60" s="6"/>
      <c r="P60" s="6"/>
      <c r="Q60" s="6"/>
      <c r="R60" s="6"/>
      <c r="S60" s="6"/>
      <c r="T60" s="6"/>
      <c r="U60" s="6"/>
      <c r="V60" s="6"/>
    </row>
    <row r="61" spans="1:22" s="39" customFormat="1" ht="12.75">
      <c r="A61" s="6"/>
      <c r="B61" s="6"/>
      <c r="C61" s="6"/>
      <c r="D61" s="6"/>
      <c r="E61" s="6"/>
      <c r="F61" s="6"/>
      <c r="G61" s="7"/>
      <c r="H61" s="6"/>
      <c r="I61" s="6"/>
      <c r="J61" s="8"/>
      <c r="K61" s="8"/>
      <c r="L61" s="8"/>
      <c r="M61" s="8"/>
      <c r="N61" s="8"/>
      <c r="O61" s="6"/>
      <c r="P61" s="6"/>
      <c r="Q61" s="6"/>
      <c r="R61" s="6"/>
      <c r="S61" s="6"/>
      <c r="T61" s="6"/>
      <c r="U61" s="6"/>
      <c r="V61" s="6"/>
    </row>
    <row r="62" spans="1:22" s="39" customFormat="1" ht="12.75">
      <c r="A62" s="6"/>
      <c r="B62" s="6"/>
      <c r="C62" s="6"/>
      <c r="D62" s="6"/>
      <c r="E62" s="6"/>
      <c r="F62" s="6"/>
      <c r="G62" s="7"/>
      <c r="H62" s="6"/>
      <c r="I62" s="6"/>
      <c r="J62" s="8"/>
      <c r="K62" s="8"/>
      <c r="L62" s="8"/>
      <c r="M62" s="8"/>
      <c r="N62" s="8"/>
      <c r="O62" s="6"/>
      <c r="P62" s="6"/>
      <c r="Q62" s="6"/>
      <c r="R62" s="6"/>
      <c r="S62" s="6"/>
      <c r="T62" s="6"/>
      <c r="U62" s="6"/>
      <c r="V62" s="6"/>
    </row>
    <row r="63" spans="1:22" s="39" customFormat="1" ht="12.75">
      <c r="A63" s="6"/>
      <c r="B63" s="6"/>
      <c r="C63" s="6"/>
      <c r="D63" s="6"/>
      <c r="E63" s="6"/>
      <c r="F63" s="6"/>
      <c r="G63" s="7"/>
      <c r="H63" s="6"/>
      <c r="I63" s="6"/>
      <c r="J63" s="8"/>
      <c r="K63" s="8"/>
      <c r="L63" s="8"/>
      <c r="M63" s="8"/>
      <c r="N63" s="8"/>
      <c r="O63" s="6"/>
      <c r="P63" s="6"/>
      <c r="Q63" s="6"/>
      <c r="R63" s="6"/>
      <c r="S63" s="6"/>
      <c r="T63" s="6"/>
      <c r="U63" s="6"/>
      <c r="V63" s="6"/>
    </row>
    <row r="64" spans="1:22" s="39" customFormat="1" ht="12.75">
      <c r="A64" s="6"/>
      <c r="B64" s="6"/>
      <c r="C64" s="6"/>
      <c r="D64" s="6"/>
      <c r="E64" s="6"/>
      <c r="F64" s="6"/>
      <c r="G64" s="7"/>
      <c r="H64" s="6"/>
      <c r="I64" s="6"/>
      <c r="J64" s="8"/>
      <c r="K64" s="8"/>
      <c r="L64" s="8"/>
      <c r="M64" s="8"/>
      <c r="N64" s="8"/>
      <c r="O64" s="6"/>
      <c r="P64" s="6"/>
      <c r="Q64" s="6"/>
      <c r="R64" s="6"/>
      <c r="S64" s="6"/>
      <c r="T64" s="6"/>
      <c r="U64" s="6"/>
      <c r="V64" s="6"/>
    </row>
    <row r="65" spans="1:22" s="39" customFormat="1" ht="12.75">
      <c r="A65" s="6"/>
      <c r="B65" s="6"/>
      <c r="C65" s="6"/>
      <c r="D65" s="6"/>
      <c r="E65" s="6"/>
      <c r="F65" s="6"/>
      <c r="G65" s="7"/>
      <c r="H65" s="6"/>
      <c r="I65" s="6"/>
      <c r="J65" s="8"/>
      <c r="K65" s="8"/>
      <c r="L65" s="8"/>
      <c r="M65" s="8"/>
      <c r="N65" s="8"/>
      <c r="O65" s="6"/>
      <c r="P65" s="6"/>
      <c r="Q65" s="6"/>
      <c r="R65" s="6"/>
      <c r="S65" s="6"/>
      <c r="T65" s="6"/>
      <c r="U65" s="6"/>
      <c r="V65" s="6"/>
    </row>
    <row r="66" spans="1:22" s="39" customFormat="1" ht="12.75">
      <c r="A66" s="6"/>
      <c r="B66" s="6"/>
      <c r="C66" s="6"/>
      <c r="D66" s="6"/>
      <c r="E66" s="6"/>
      <c r="F66" s="6"/>
      <c r="G66" s="7"/>
      <c r="H66" s="6"/>
      <c r="I66" s="6"/>
      <c r="J66" s="8"/>
      <c r="K66" s="8"/>
      <c r="L66" s="8"/>
      <c r="M66" s="8"/>
      <c r="N66" s="8"/>
      <c r="O66" s="6"/>
      <c r="P66" s="6"/>
      <c r="Q66" s="6"/>
      <c r="R66" s="6"/>
      <c r="S66" s="6"/>
      <c r="T66" s="6"/>
      <c r="U66" s="6"/>
      <c r="V66" s="6"/>
    </row>
    <row r="67" spans="1:22" s="39" customFormat="1" ht="12.75">
      <c r="A67" s="6"/>
      <c r="B67" s="6"/>
      <c r="C67" s="6"/>
      <c r="D67" s="6"/>
      <c r="E67" s="6"/>
      <c r="F67" s="6"/>
      <c r="G67" s="7"/>
      <c r="H67" s="6"/>
      <c r="I67" s="6"/>
      <c r="J67" s="8"/>
      <c r="K67" s="8"/>
      <c r="L67" s="8"/>
      <c r="M67" s="8"/>
      <c r="N67" s="8"/>
      <c r="O67" s="6"/>
      <c r="P67" s="6"/>
      <c r="Q67" s="6"/>
      <c r="R67" s="6"/>
      <c r="S67" s="6"/>
      <c r="T67" s="6"/>
      <c r="U67" s="6"/>
      <c r="V67" s="6"/>
    </row>
    <row r="68" spans="1:22" s="39" customFormat="1" ht="12.75">
      <c r="A68" s="6"/>
      <c r="B68" s="6"/>
      <c r="C68" s="6"/>
      <c r="D68" s="6"/>
      <c r="E68" s="6"/>
      <c r="F68" s="6"/>
      <c r="G68" s="7"/>
      <c r="H68" s="6"/>
      <c r="I68" s="6"/>
      <c r="J68" s="8"/>
      <c r="K68" s="8"/>
      <c r="L68" s="8"/>
      <c r="M68" s="8"/>
      <c r="N68" s="8"/>
      <c r="O68" s="6"/>
      <c r="P68" s="6"/>
      <c r="Q68" s="6"/>
      <c r="R68" s="6"/>
      <c r="S68" s="6"/>
      <c r="T68" s="6"/>
      <c r="U68" s="6"/>
      <c r="V68" s="6"/>
    </row>
    <row r="69" spans="1:22" s="39" customFormat="1" ht="12.75">
      <c r="A69" s="6"/>
      <c r="B69" s="6"/>
      <c r="C69" s="6"/>
      <c r="D69" s="6"/>
      <c r="E69" s="6"/>
      <c r="F69" s="6"/>
      <c r="G69" s="7"/>
      <c r="H69" s="6"/>
      <c r="I69" s="6"/>
      <c r="J69" s="8"/>
      <c r="K69" s="8"/>
      <c r="L69" s="8"/>
      <c r="M69" s="8"/>
      <c r="N69" s="8"/>
      <c r="O69" s="6"/>
      <c r="P69" s="6"/>
      <c r="Q69" s="6"/>
      <c r="R69" s="6"/>
      <c r="S69" s="6"/>
      <c r="T69" s="6"/>
      <c r="U69" s="6"/>
      <c r="V69" s="6"/>
    </row>
    <row r="70" spans="1:22" s="39" customFormat="1" ht="12.75">
      <c r="A70" s="6"/>
      <c r="B70" s="6"/>
      <c r="C70" s="6"/>
      <c r="D70" s="6"/>
      <c r="E70" s="6"/>
      <c r="F70" s="6"/>
      <c r="G70" s="7"/>
      <c r="H70" s="6"/>
      <c r="I70" s="6"/>
      <c r="J70" s="8"/>
      <c r="K70" s="8"/>
      <c r="L70" s="8"/>
      <c r="M70" s="8"/>
      <c r="N70" s="8"/>
      <c r="O70" s="6"/>
      <c r="P70" s="6"/>
      <c r="Q70" s="6"/>
      <c r="R70" s="6"/>
      <c r="S70" s="6"/>
      <c r="T70" s="6"/>
      <c r="U70" s="6"/>
      <c r="V70" s="6"/>
    </row>
    <row r="71" spans="1:22" s="39" customFormat="1" ht="12.75">
      <c r="A71" s="6"/>
      <c r="B71" s="6"/>
      <c r="C71" s="6"/>
      <c r="D71" s="6"/>
      <c r="E71" s="6"/>
      <c r="F71" s="6"/>
      <c r="G71" s="7"/>
      <c r="H71" s="6"/>
      <c r="I71" s="6"/>
      <c r="J71" s="8"/>
      <c r="K71" s="8"/>
      <c r="L71" s="8"/>
      <c r="M71" s="8"/>
      <c r="N71" s="8"/>
      <c r="O71" s="6"/>
      <c r="P71" s="6"/>
      <c r="Q71" s="6"/>
      <c r="R71" s="6"/>
      <c r="S71" s="6"/>
      <c r="T71" s="6"/>
      <c r="U71" s="6"/>
      <c r="V71" s="6"/>
    </row>
    <row r="72" spans="1:22" s="39" customFormat="1" ht="12.75">
      <c r="A72" s="6"/>
      <c r="B72" s="6"/>
      <c r="C72" s="6"/>
      <c r="D72" s="6"/>
      <c r="E72" s="6"/>
      <c r="F72" s="6"/>
      <c r="G72" s="7"/>
      <c r="H72" s="6"/>
      <c r="I72" s="6"/>
      <c r="J72" s="8"/>
      <c r="K72" s="8"/>
      <c r="L72" s="8"/>
      <c r="M72" s="8"/>
      <c r="N72" s="8"/>
      <c r="O72" s="6"/>
      <c r="P72" s="6"/>
      <c r="Q72" s="6"/>
      <c r="R72" s="6"/>
      <c r="S72" s="6"/>
      <c r="T72" s="6"/>
      <c r="U72" s="6"/>
      <c r="V72" s="6"/>
    </row>
    <row r="73" spans="1:22" s="39" customFormat="1" ht="12.75">
      <c r="A73" s="6"/>
      <c r="B73" s="6"/>
      <c r="C73" s="6"/>
      <c r="D73" s="6"/>
      <c r="E73" s="6"/>
      <c r="F73" s="6"/>
      <c r="G73" s="7"/>
      <c r="H73" s="6"/>
      <c r="I73" s="6"/>
      <c r="J73" s="8"/>
      <c r="K73" s="8"/>
      <c r="L73" s="8"/>
      <c r="M73" s="8"/>
      <c r="N73" s="8"/>
      <c r="O73" s="6"/>
      <c r="P73" s="6"/>
      <c r="Q73" s="6"/>
      <c r="R73" s="6"/>
      <c r="S73" s="6"/>
      <c r="T73" s="6"/>
      <c r="U73" s="6"/>
      <c r="V73" s="6"/>
    </row>
    <row r="74" spans="1:22" s="39" customFormat="1" ht="12.75">
      <c r="A74" s="6"/>
      <c r="B74" s="6"/>
      <c r="C74" s="6"/>
      <c r="D74" s="6"/>
      <c r="E74" s="6"/>
      <c r="F74" s="6"/>
      <c r="G74" s="7"/>
      <c r="H74" s="6"/>
      <c r="I74" s="6"/>
      <c r="J74" s="8"/>
      <c r="K74" s="8"/>
      <c r="L74" s="8"/>
      <c r="M74" s="8"/>
      <c r="N74" s="8"/>
      <c r="O74" s="6"/>
      <c r="P74" s="6"/>
      <c r="Q74" s="6"/>
      <c r="R74" s="6"/>
      <c r="S74" s="6"/>
      <c r="T74" s="6"/>
      <c r="U74" s="6"/>
      <c r="V74" s="6"/>
    </row>
    <row r="75" spans="1:22" s="39" customFormat="1" ht="12.75">
      <c r="A75" s="6"/>
      <c r="B75" s="6"/>
      <c r="C75" s="6"/>
      <c r="D75" s="6"/>
      <c r="E75" s="6"/>
      <c r="F75" s="6"/>
      <c r="G75" s="7"/>
      <c r="H75" s="6"/>
      <c r="I75" s="6"/>
      <c r="J75" s="8"/>
      <c r="K75" s="8"/>
      <c r="L75" s="8"/>
      <c r="M75" s="8"/>
      <c r="N75" s="8"/>
      <c r="O75" s="6"/>
      <c r="P75" s="6"/>
      <c r="Q75" s="6"/>
      <c r="R75" s="6"/>
      <c r="S75" s="6"/>
      <c r="T75" s="6"/>
      <c r="U75" s="6"/>
      <c r="V75" s="6"/>
    </row>
    <row r="76" spans="1:22" s="39" customFormat="1" ht="12.75">
      <c r="A76" s="6"/>
      <c r="B76" s="6"/>
      <c r="C76" s="6"/>
      <c r="D76" s="6"/>
      <c r="E76" s="6"/>
      <c r="F76" s="6"/>
      <c r="G76" s="7"/>
      <c r="H76" s="6"/>
      <c r="I76" s="6"/>
      <c r="J76" s="8"/>
      <c r="K76" s="8"/>
      <c r="L76" s="8"/>
      <c r="M76" s="8"/>
      <c r="N76" s="8"/>
      <c r="O76" s="6"/>
      <c r="P76" s="6"/>
      <c r="Q76" s="6"/>
      <c r="R76" s="6"/>
      <c r="S76" s="6"/>
      <c r="T76" s="6"/>
      <c r="U76" s="6"/>
      <c r="V76" s="6"/>
    </row>
    <row r="77" spans="1:22" s="39" customFormat="1" ht="12.75">
      <c r="A77" s="6"/>
      <c r="B77" s="6"/>
      <c r="C77" s="6"/>
      <c r="D77" s="6"/>
      <c r="E77" s="6"/>
      <c r="F77" s="6"/>
      <c r="G77" s="7"/>
      <c r="H77" s="6"/>
      <c r="I77" s="6"/>
      <c r="J77" s="8"/>
      <c r="K77" s="8"/>
      <c r="L77" s="8"/>
      <c r="M77" s="8"/>
      <c r="N77" s="8"/>
      <c r="O77" s="6"/>
      <c r="P77" s="6"/>
      <c r="Q77" s="6"/>
      <c r="R77" s="6"/>
      <c r="S77" s="6"/>
      <c r="T77" s="6"/>
      <c r="U77" s="6"/>
      <c r="V77" s="6"/>
    </row>
    <row r="78" spans="1:22" s="39" customFormat="1" ht="12.75">
      <c r="A78" s="6"/>
      <c r="B78" s="6"/>
      <c r="C78" s="6"/>
      <c r="D78" s="6"/>
      <c r="E78" s="6"/>
      <c r="F78" s="6"/>
      <c r="G78" s="7"/>
      <c r="H78" s="6"/>
      <c r="I78" s="6"/>
      <c r="J78" s="8"/>
      <c r="K78" s="8"/>
      <c r="L78" s="8"/>
      <c r="M78" s="8"/>
      <c r="N78" s="8"/>
      <c r="O78" s="6"/>
      <c r="P78" s="6"/>
      <c r="Q78" s="6"/>
      <c r="R78" s="6"/>
      <c r="S78" s="6"/>
      <c r="T78" s="6"/>
      <c r="U78" s="6"/>
      <c r="V78" s="6"/>
    </row>
    <row r="79" spans="1:22" s="39" customFormat="1" ht="12.75">
      <c r="A79" s="6"/>
      <c r="B79" s="6"/>
      <c r="C79" s="6"/>
      <c r="D79" s="6"/>
      <c r="E79" s="6"/>
      <c r="F79" s="6"/>
      <c r="G79" s="7"/>
      <c r="H79" s="6"/>
      <c r="I79" s="6"/>
      <c r="J79" s="8"/>
      <c r="K79" s="8"/>
      <c r="L79" s="8"/>
      <c r="M79" s="8"/>
      <c r="N79" s="8"/>
      <c r="O79" s="6"/>
      <c r="P79" s="6"/>
      <c r="Q79" s="6"/>
      <c r="R79" s="6"/>
      <c r="S79" s="6"/>
      <c r="T79" s="6"/>
      <c r="U79" s="6"/>
      <c r="V79" s="6"/>
    </row>
    <row r="80" spans="1:22" s="39" customFormat="1" ht="12.75">
      <c r="A80" s="6"/>
      <c r="B80" s="6"/>
      <c r="C80" s="6"/>
      <c r="D80" s="6"/>
      <c r="E80" s="6"/>
      <c r="F80" s="6"/>
      <c r="G80" s="7"/>
      <c r="H80" s="6"/>
      <c r="I80" s="6"/>
      <c r="J80" s="8"/>
      <c r="K80" s="8"/>
      <c r="L80" s="8"/>
      <c r="M80" s="8"/>
      <c r="N80" s="8"/>
      <c r="O80" s="6"/>
      <c r="P80" s="6"/>
      <c r="Q80" s="6"/>
      <c r="R80" s="6"/>
      <c r="S80" s="6"/>
      <c r="T80" s="6"/>
      <c r="U80" s="6"/>
      <c r="V80" s="6"/>
    </row>
  </sheetData>
  <sheetProtection selectLockedCells="1" selectUnlockedCells="1"/>
  <mergeCells count="3">
    <mergeCell ref="A1:V1"/>
    <mergeCell ref="P24:S24"/>
    <mergeCell ref="O46:T46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G6:AN41"/>
  <sheetViews>
    <sheetView showRowColHeaders="0" showZeros="0" workbookViewId="0" topLeftCell="A1">
      <selection activeCell="L17" sqref="L17"/>
    </sheetView>
  </sheetViews>
  <sheetFormatPr defaultColWidth="9.140625" defaultRowHeight="12.75"/>
  <cols>
    <col min="1" max="16384" width="8.7109375" style="1" customWidth="1"/>
  </cols>
  <sheetData>
    <row r="6" spans="19:40" ht="12.75">
      <c r="S6" s="9" t="str">
        <f>'6 teams'!A1</f>
        <v>BSSRA Autumn League 2023  Section 1 - Division 5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9:40" ht="12.75">
      <c r="S7" s="39"/>
      <c r="T7" s="39"/>
      <c r="U7" s="39"/>
      <c r="V7" s="39"/>
      <c r="W7" s="39"/>
      <c r="X7" s="39"/>
      <c r="Y7" s="39"/>
      <c r="Z7" s="39"/>
      <c r="AA7" s="39"/>
      <c r="AB7" s="46"/>
      <c r="AC7" s="46"/>
      <c r="AD7" s="46"/>
      <c r="AE7" s="46"/>
      <c r="AF7" s="46"/>
      <c r="AG7" s="39"/>
      <c r="AH7" s="39"/>
      <c r="AI7" s="39"/>
      <c r="AJ7" s="39"/>
      <c r="AK7" s="39"/>
      <c r="AL7" s="39"/>
      <c r="AM7" s="39"/>
      <c r="AN7" s="39"/>
    </row>
    <row r="8" spans="19:40" ht="12.75">
      <c r="S8" s="47"/>
      <c r="T8" s="39"/>
      <c r="U8" s="39"/>
      <c r="V8" s="39"/>
      <c r="W8" s="39"/>
      <c r="X8" s="39"/>
      <c r="Y8" s="39"/>
      <c r="Z8" s="39"/>
      <c r="AA8" s="39"/>
      <c r="AB8" s="46"/>
      <c r="AC8" s="46"/>
      <c r="AD8" s="46"/>
      <c r="AE8" s="46"/>
      <c r="AF8" s="46"/>
      <c r="AG8" s="6"/>
      <c r="AH8" s="39"/>
      <c r="AI8" s="39"/>
      <c r="AJ8" s="39"/>
      <c r="AK8" s="39"/>
      <c r="AL8" s="39"/>
      <c r="AM8" s="39"/>
      <c r="AN8" s="39"/>
    </row>
    <row r="9" spans="19:40" ht="12.75">
      <c r="S9" s="48" t="s">
        <v>65</v>
      </c>
      <c r="T9" s="49" t="s">
        <v>66</v>
      </c>
      <c r="U9" s="49"/>
      <c r="V9" s="49"/>
      <c r="W9" s="49"/>
      <c r="X9" s="50"/>
      <c r="Y9" s="51" t="s">
        <v>22</v>
      </c>
      <c r="Z9" s="21"/>
      <c r="AA9" s="21"/>
      <c r="AB9" s="17"/>
      <c r="AC9" s="17"/>
      <c r="AD9" s="17"/>
      <c r="AE9" s="17"/>
      <c r="AF9" s="17"/>
      <c r="AG9" s="48" t="s">
        <v>67</v>
      </c>
      <c r="AH9" s="49" t="s">
        <v>66</v>
      </c>
      <c r="AI9" s="49"/>
      <c r="AJ9" s="49"/>
      <c r="AK9" s="49"/>
      <c r="AL9" s="50"/>
      <c r="AM9" s="51" t="s">
        <v>22</v>
      </c>
      <c r="AN9" s="39"/>
    </row>
    <row r="10" spans="19:40" ht="12.75">
      <c r="S10" s="52"/>
      <c r="T10" s="17">
        <v>1</v>
      </c>
      <c r="U10" s="17">
        <v>2</v>
      </c>
      <c r="V10" s="17">
        <v>3</v>
      </c>
      <c r="W10" s="17">
        <v>4</v>
      </c>
      <c r="X10" s="17">
        <v>5</v>
      </c>
      <c r="Y10" s="53"/>
      <c r="Z10" s="21"/>
      <c r="AA10" s="21"/>
      <c r="AB10" s="17"/>
      <c r="AC10" s="17"/>
      <c r="AD10" s="17"/>
      <c r="AE10" s="17"/>
      <c r="AF10" s="17"/>
      <c r="AG10" s="52"/>
      <c r="AH10" s="17">
        <v>1</v>
      </c>
      <c r="AI10" s="17">
        <v>2</v>
      </c>
      <c r="AJ10" s="17">
        <v>3</v>
      </c>
      <c r="AK10" s="17">
        <v>4</v>
      </c>
      <c r="AL10" s="17">
        <v>5</v>
      </c>
      <c r="AM10" s="53"/>
      <c r="AN10" s="39"/>
    </row>
    <row r="11" spans="19:40" ht="12.75">
      <c r="S11" s="54" t="s">
        <v>68</v>
      </c>
      <c r="T11" s="17"/>
      <c r="U11" s="17"/>
      <c r="V11" s="17"/>
      <c r="W11" s="17"/>
      <c r="X11" s="17"/>
      <c r="Y11" s="55" t="e">
        <f aca="true" t="shared" si="0" ref="Y11:Y40">AVERAGE(T11:X11)</f>
        <v>#DIV/0!</v>
      </c>
      <c r="Z11" s="21"/>
      <c r="AA11" s="21"/>
      <c r="AB11" s="17"/>
      <c r="AC11" s="17"/>
      <c r="AD11" s="17"/>
      <c r="AE11" s="17"/>
      <c r="AF11" s="17"/>
      <c r="AG11" s="54" t="s">
        <v>68</v>
      </c>
      <c r="AH11" s="17"/>
      <c r="AI11" s="17"/>
      <c r="AJ11" s="17"/>
      <c r="AK11" s="17"/>
      <c r="AL11" s="17"/>
      <c r="AM11" s="55" t="e">
        <f aca="true" t="shared" si="1" ref="AM11:AM40">AVERAGE(AH11:AL11)</f>
        <v>#DIV/0!</v>
      </c>
      <c r="AN11" s="39"/>
    </row>
    <row r="12" spans="19:40" ht="12.75">
      <c r="S12" s="54" t="s">
        <v>69</v>
      </c>
      <c r="T12" s="17"/>
      <c r="U12" s="17"/>
      <c r="V12" s="17"/>
      <c r="W12" s="17"/>
      <c r="X12" s="17"/>
      <c r="Y12" s="55" t="e">
        <f t="shared" si="0"/>
        <v>#DIV/0!</v>
      </c>
      <c r="Z12" s="21"/>
      <c r="AA12" s="21"/>
      <c r="AB12" s="17"/>
      <c r="AC12" s="17"/>
      <c r="AD12" s="17"/>
      <c r="AE12" s="17"/>
      <c r="AF12" s="17"/>
      <c r="AG12" s="54" t="s">
        <v>69</v>
      </c>
      <c r="AH12" s="17"/>
      <c r="AI12" s="17"/>
      <c r="AJ12" s="17"/>
      <c r="AK12" s="17"/>
      <c r="AL12" s="17"/>
      <c r="AM12" s="55" t="e">
        <f t="shared" si="1"/>
        <v>#DIV/0!</v>
      </c>
      <c r="AN12" s="39"/>
    </row>
    <row r="13" spans="7:40" ht="12.75">
      <c r="G13" s="21"/>
      <c r="H13" s="17"/>
      <c r="I13" s="17"/>
      <c r="J13" s="17"/>
      <c r="K13" s="17"/>
      <c r="L13" s="17"/>
      <c r="S13" s="54" t="s">
        <v>70</v>
      </c>
      <c r="T13" s="17"/>
      <c r="U13" s="17"/>
      <c r="V13" s="17"/>
      <c r="W13" s="17"/>
      <c r="X13" s="17"/>
      <c r="Y13" s="55" t="e">
        <f t="shared" si="0"/>
        <v>#DIV/0!</v>
      </c>
      <c r="Z13" s="21"/>
      <c r="AA13" s="21"/>
      <c r="AB13" s="17"/>
      <c r="AC13" s="17"/>
      <c r="AD13" s="17"/>
      <c r="AE13" s="17"/>
      <c r="AF13" s="17"/>
      <c r="AG13" s="54" t="s">
        <v>70</v>
      </c>
      <c r="AH13" s="17"/>
      <c r="AI13" s="17"/>
      <c r="AJ13" s="17"/>
      <c r="AK13" s="17"/>
      <c r="AL13" s="17"/>
      <c r="AM13" s="55" t="e">
        <f t="shared" si="1"/>
        <v>#DIV/0!</v>
      </c>
      <c r="AN13" s="39"/>
    </row>
    <row r="14" spans="7:40" ht="12.75">
      <c r="G14" s="21"/>
      <c r="H14" s="17"/>
      <c r="I14" s="17"/>
      <c r="J14" s="17"/>
      <c r="K14" s="17"/>
      <c r="L14" s="17"/>
      <c r="S14" s="54" t="s">
        <v>71</v>
      </c>
      <c r="T14" s="17"/>
      <c r="U14" s="17"/>
      <c r="V14" s="17"/>
      <c r="W14" s="17"/>
      <c r="X14" s="17"/>
      <c r="Y14" s="55" t="e">
        <f t="shared" si="0"/>
        <v>#DIV/0!</v>
      </c>
      <c r="Z14" s="21"/>
      <c r="AA14" s="21"/>
      <c r="AB14" s="17"/>
      <c r="AC14" s="17"/>
      <c r="AD14" s="17"/>
      <c r="AE14" s="17"/>
      <c r="AF14" s="17"/>
      <c r="AG14" s="54" t="s">
        <v>71</v>
      </c>
      <c r="AH14" s="17"/>
      <c r="AI14" s="17"/>
      <c r="AJ14" s="17"/>
      <c r="AK14" s="17"/>
      <c r="AL14" s="17"/>
      <c r="AM14" s="55" t="e">
        <f t="shared" si="1"/>
        <v>#DIV/0!</v>
      </c>
      <c r="AN14" s="39"/>
    </row>
    <row r="15" spans="7:40" ht="12.75">
      <c r="G15" s="21"/>
      <c r="H15" s="17"/>
      <c r="I15" s="17"/>
      <c r="J15" s="17"/>
      <c r="K15" s="17"/>
      <c r="L15" s="17"/>
      <c r="S15" s="54" t="s">
        <v>72</v>
      </c>
      <c r="T15" s="17"/>
      <c r="U15" s="17"/>
      <c r="V15" s="17"/>
      <c r="W15" s="17"/>
      <c r="X15" s="17"/>
      <c r="Y15" s="55" t="e">
        <f t="shared" si="0"/>
        <v>#DIV/0!</v>
      </c>
      <c r="Z15" s="21"/>
      <c r="AA15" s="21"/>
      <c r="AB15" s="17"/>
      <c r="AC15" s="17"/>
      <c r="AD15" s="17"/>
      <c r="AE15" s="17"/>
      <c r="AF15" s="17"/>
      <c r="AG15" s="54" t="s">
        <v>72</v>
      </c>
      <c r="AH15" s="17"/>
      <c r="AI15" s="17"/>
      <c r="AJ15" s="17"/>
      <c r="AK15" s="17"/>
      <c r="AL15" s="17"/>
      <c r="AM15" s="55" t="e">
        <f t="shared" si="1"/>
        <v>#DIV/0!</v>
      </c>
      <c r="AN15" s="39"/>
    </row>
    <row r="16" spans="7:40" ht="12.75">
      <c r="G16" s="21"/>
      <c r="H16" s="17"/>
      <c r="I16" s="17"/>
      <c r="J16" s="17"/>
      <c r="K16" s="17"/>
      <c r="L16" s="17"/>
      <c r="S16" s="54" t="s">
        <v>73</v>
      </c>
      <c r="T16" s="17"/>
      <c r="U16" s="17"/>
      <c r="V16" s="17"/>
      <c r="W16" s="17"/>
      <c r="X16" s="17"/>
      <c r="Y16" s="55" t="e">
        <f t="shared" si="0"/>
        <v>#DIV/0!</v>
      </c>
      <c r="Z16" s="21"/>
      <c r="AA16" s="21"/>
      <c r="AB16" s="17"/>
      <c r="AC16" s="17"/>
      <c r="AD16" s="17"/>
      <c r="AE16" s="17"/>
      <c r="AF16" s="17"/>
      <c r="AG16" s="54" t="s">
        <v>73</v>
      </c>
      <c r="AH16" s="17"/>
      <c r="AI16" s="17"/>
      <c r="AJ16" s="17"/>
      <c r="AK16" s="17"/>
      <c r="AL16" s="17"/>
      <c r="AM16" s="55" t="e">
        <f t="shared" si="1"/>
        <v>#DIV/0!</v>
      </c>
      <c r="AN16" s="39"/>
    </row>
    <row r="17" spans="7:40" ht="12.75">
      <c r="G17" s="21"/>
      <c r="H17" s="17"/>
      <c r="I17" s="17"/>
      <c r="J17" s="17"/>
      <c r="K17" s="17"/>
      <c r="S17" s="54" t="s">
        <v>74</v>
      </c>
      <c r="T17" s="17"/>
      <c r="U17" s="17"/>
      <c r="V17" s="17"/>
      <c r="W17" s="17"/>
      <c r="X17" s="17"/>
      <c r="Y17" s="55" t="e">
        <f t="shared" si="0"/>
        <v>#DIV/0!</v>
      </c>
      <c r="Z17" s="21"/>
      <c r="AA17" s="21"/>
      <c r="AB17" s="17"/>
      <c r="AC17" s="17"/>
      <c r="AD17" s="17"/>
      <c r="AE17" s="17"/>
      <c r="AF17" s="17"/>
      <c r="AG17" s="54" t="s">
        <v>74</v>
      </c>
      <c r="AH17" s="17"/>
      <c r="AI17" s="17"/>
      <c r="AJ17" s="17"/>
      <c r="AK17" s="17"/>
      <c r="AL17" s="17"/>
      <c r="AM17" s="55" t="e">
        <f t="shared" si="1"/>
        <v>#DIV/0!</v>
      </c>
      <c r="AN17" s="39"/>
    </row>
    <row r="18" spans="19:40" ht="12.75">
      <c r="S18" s="54" t="s">
        <v>75</v>
      </c>
      <c r="T18" s="17"/>
      <c r="U18" s="17"/>
      <c r="V18" s="17"/>
      <c r="W18" s="17"/>
      <c r="X18" s="17"/>
      <c r="Y18" s="55" t="e">
        <f t="shared" si="0"/>
        <v>#DIV/0!</v>
      </c>
      <c r="Z18" s="21"/>
      <c r="AA18" s="21"/>
      <c r="AB18" s="17"/>
      <c r="AC18" s="17"/>
      <c r="AD18" s="17"/>
      <c r="AE18" s="17"/>
      <c r="AF18" s="17"/>
      <c r="AG18" s="54" t="s">
        <v>75</v>
      </c>
      <c r="AH18" s="17"/>
      <c r="AI18" s="17"/>
      <c r="AJ18" s="17"/>
      <c r="AK18" s="17"/>
      <c r="AL18" s="17"/>
      <c r="AM18" s="55" t="e">
        <f t="shared" si="1"/>
        <v>#DIV/0!</v>
      </c>
      <c r="AN18" s="39"/>
    </row>
    <row r="19" spans="19:40" ht="12.75">
      <c r="S19" s="54" t="s">
        <v>76</v>
      </c>
      <c r="T19" s="17"/>
      <c r="U19" s="17"/>
      <c r="V19" s="17"/>
      <c r="W19" s="17"/>
      <c r="X19" s="17"/>
      <c r="Y19" s="55" t="e">
        <f t="shared" si="0"/>
        <v>#DIV/0!</v>
      </c>
      <c r="Z19" s="21"/>
      <c r="AA19" s="21"/>
      <c r="AB19" s="17"/>
      <c r="AC19" s="17"/>
      <c r="AD19" s="17"/>
      <c r="AE19" s="17"/>
      <c r="AF19" s="17"/>
      <c r="AG19" s="54" t="s">
        <v>76</v>
      </c>
      <c r="AH19" s="17"/>
      <c r="AI19" s="17"/>
      <c r="AJ19" s="17"/>
      <c r="AK19" s="17"/>
      <c r="AL19" s="17"/>
      <c r="AM19" s="55" t="e">
        <f t="shared" si="1"/>
        <v>#DIV/0!</v>
      </c>
      <c r="AN19" s="39"/>
    </row>
    <row r="20" spans="19:40" ht="12.75">
      <c r="S20" s="54" t="s">
        <v>77</v>
      </c>
      <c r="T20" s="17"/>
      <c r="U20" s="17"/>
      <c r="V20" s="17"/>
      <c r="W20" s="17"/>
      <c r="X20" s="17"/>
      <c r="Y20" s="55" t="e">
        <f t="shared" si="0"/>
        <v>#DIV/0!</v>
      </c>
      <c r="Z20" s="21"/>
      <c r="AA20" s="21"/>
      <c r="AB20" s="17"/>
      <c r="AC20" s="17"/>
      <c r="AD20" s="17"/>
      <c r="AE20" s="17"/>
      <c r="AF20" s="17"/>
      <c r="AG20" s="54" t="s">
        <v>77</v>
      </c>
      <c r="AH20" s="17"/>
      <c r="AI20" s="17"/>
      <c r="AJ20" s="17"/>
      <c r="AK20" s="17"/>
      <c r="AL20" s="17"/>
      <c r="AM20" s="55" t="e">
        <f t="shared" si="1"/>
        <v>#DIV/0!</v>
      </c>
      <c r="AN20" s="39"/>
    </row>
    <row r="21" spans="19:40" ht="12.75">
      <c r="S21" s="54" t="s">
        <v>78</v>
      </c>
      <c r="T21" s="17"/>
      <c r="U21" s="17"/>
      <c r="V21" s="17"/>
      <c r="W21" s="17"/>
      <c r="X21" s="17"/>
      <c r="Y21" s="55" t="e">
        <f t="shared" si="0"/>
        <v>#DIV/0!</v>
      </c>
      <c r="Z21" s="21"/>
      <c r="AA21" s="21"/>
      <c r="AB21" s="17"/>
      <c r="AC21" s="17"/>
      <c r="AD21" s="17"/>
      <c r="AE21" s="17"/>
      <c r="AF21" s="17"/>
      <c r="AG21" s="54" t="s">
        <v>78</v>
      </c>
      <c r="AH21" s="17"/>
      <c r="AI21" s="17"/>
      <c r="AJ21" s="17"/>
      <c r="AK21" s="17"/>
      <c r="AL21" s="17"/>
      <c r="AM21" s="55" t="e">
        <f t="shared" si="1"/>
        <v>#DIV/0!</v>
      </c>
      <c r="AN21" s="39"/>
    </row>
    <row r="22" spans="19:40" ht="12.75">
      <c r="S22" s="54" t="s">
        <v>79</v>
      </c>
      <c r="T22" s="17"/>
      <c r="U22" s="17"/>
      <c r="V22" s="17"/>
      <c r="W22" s="17"/>
      <c r="X22" s="17"/>
      <c r="Y22" s="55" t="e">
        <f t="shared" si="0"/>
        <v>#DIV/0!</v>
      </c>
      <c r="Z22" s="21"/>
      <c r="AA22" s="21"/>
      <c r="AB22" s="17"/>
      <c r="AC22" s="17"/>
      <c r="AD22" s="17"/>
      <c r="AE22" s="17"/>
      <c r="AF22" s="17"/>
      <c r="AG22" s="54" t="s">
        <v>79</v>
      </c>
      <c r="AH22" s="17"/>
      <c r="AI22" s="17"/>
      <c r="AJ22" s="17"/>
      <c r="AK22" s="17"/>
      <c r="AL22" s="17"/>
      <c r="AM22" s="55" t="e">
        <f t="shared" si="1"/>
        <v>#DIV/0!</v>
      </c>
      <c r="AN22" s="39"/>
    </row>
    <row r="23" spans="19:40" ht="12.75">
      <c r="S23" s="54" t="s">
        <v>80</v>
      </c>
      <c r="T23" s="17"/>
      <c r="U23" s="17"/>
      <c r="V23" s="17"/>
      <c r="W23" s="17"/>
      <c r="X23" s="17"/>
      <c r="Y23" s="55" t="e">
        <f t="shared" si="0"/>
        <v>#DIV/0!</v>
      </c>
      <c r="Z23" s="21"/>
      <c r="AA23" s="21"/>
      <c r="AB23" s="17"/>
      <c r="AC23" s="17"/>
      <c r="AD23" s="17"/>
      <c r="AE23" s="17"/>
      <c r="AF23" s="17"/>
      <c r="AG23" s="54" t="s">
        <v>80</v>
      </c>
      <c r="AH23" s="6"/>
      <c r="AI23" s="6"/>
      <c r="AJ23" s="6"/>
      <c r="AK23" s="6"/>
      <c r="AL23" s="6"/>
      <c r="AM23" s="55" t="e">
        <f t="shared" si="1"/>
        <v>#DIV/0!</v>
      </c>
      <c r="AN23" s="39"/>
    </row>
    <row r="24" spans="19:40" ht="12.75">
      <c r="S24" s="54" t="s">
        <v>81</v>
      </c>
      <c r="T24" s="17"/>
      <c r="U24" s="17"/>
      <c r="V24" s="17"/>
      <c r="W24" s="17"/>
      <c r="X24" s="17"/>
      <c r="Y24" s="55" t="e">
        <f t="shared" si="0"/>
        <v>#DIV/0!</v>
      </c>
      <c r="Z24" s="21"/>
      <c r="AA24" s="21"/>
      <c r="AB24" s="17"/>
      <c r="AC24" s="17"/>
      <c r="AD24" s="17"/>
      <c r="AE24" s="17"/>
      <c r="AF24" s="17"/>
      <c r="AG24" s="54" t="s">
        <v>81</v>
      </c>
      <c r="AH24" s="17"/>
      <c r="AI24" s="17"/>
      <c r="AJ24" s="17"/>
      <c r="AK24" s="17"/>
      <c r="AL24" s="17"/>
      <c r="AM24" s="55" t="e">
        <f t="shared" si="1"/>
        <v>#DIV/0!</v>
      </c>
      <c r="AN24" s="39"/>
    </row>
    <row r="25" spans="7:40" ht="12.75">
      <c r="G25" s="16"/>
      <c r="H25" s="17"/>
      <c r="I25" s="17"/>
      <c r="J25" s="17"/>
      <c r="K25" s="17"/>
      <c r="L25" s="17"/>
      <c r="S25" s="54" t="s">
        <v>82</v>
      </c>
      <c r="T25" s="17"/>
      <c r="U25" s="17"/>
      <c r="V25" s="17"/>
      <c r="W25" s="17"/>
      <c r="X25" s="17"/>
      <c r="Y25" s="55" t="e">
        <f t="shared" si="0"/>
        <v>#DIV/0!</v>
      </c>
      <c r="Z25" s="21"/>
      <c r="AA25" s="21"/>
      <c r="AB25" s="17"/>
      <c r="AC25" s="17"/>
      <c r="AD25" s="17"/>
      <c r="AE25" s="17"/>
      <c r="AF25" s="17"/>
      <c r="AG25" s="54" t="s">
        <v>82</v>
      </c>
      <c r="AH25" s="17"/>
      <c r="AI25" s="17"/>
      <c r="AJ25" s="17"/>
      <c r="AK25" s="17"/>
      <c r="AL25" s="17"/>
      <c r="AM25" s="55" t="e">
        <f t="shared" si="1"/>
        <v>#DIV/0!</v>
      </c>
      <c r="AN25" s="39"/>
    </row>
    <row r="26" spans="7:40" ht="12.75">
      <c r="G26" s="21"/>
      <c r="H26" s="17"/>
      <c r="I26" s="17"/>
      <c r="J26" s="17"/>
      <c r="K26" s="17"/>
      <c r="L26" s="17"/>
      <c r="S26" s="54" t="s">
        <v>83</v>
      </c>
      <c r="T26" s="17"/>
      <c r="U26" s="17"/>
      <c r="V26" s="17"/>
      <c r="W26" s="17"/>
      <c r="X26" s="17"/>
      <c r="Y26" s="55" t="e">
        <f t="shared" si="0"/>
        <v>#DIV/0!</v>
      </c>
      <c r="Z26" s="21"/>
      <c r="AA26" s="21"/>
      <c r="AB26" s="17"/>
      <c r="AC26" s="17"/>
      <c r="AD26" s="17"/>
      <c r="AE26" s="17"/>
      <c r="AF26" s="17"/>
      <c r="AG26" s="54" t="s">
        <v>83</v>
      </c>
      <c r="AH26" s="6"/>
      <c r="AI26" s="6"/>
      <c r="AJ26" s="6"/>
      <c r="AK26" s="6"/>
      <c r="AL26" s="6"/>
      <c r="AM26" s="55" t="e">
        <f t="shared" si="1"/>
        <v>#DIV/0!</v>
      </c>
      <c r="AN26" s="39"/>
    </row>
    <row r="27" spans="7:40" ht="12.75">
      <c r="G27" s="21"/>
      <c r="H27" s="17"/>
      <c r="I27" s="17"/>
      <c r="J27" s="17"/>
      <c r="K27" s="17"/>
      <c r="L27" s="17"/>
      <c r="S27" s="54" t="s">
        <v>84</v>
      </c>
      <c r="T27" s="17"/>
      <c r="U27" s="17"/>
      <c r="V27" s="17"/>
      <c r="W27" s="17"/>
      <c r="X27" s="17"/>
      <c r="Y27" s="55" t="e">
        <f t="shared" si="0"/>
        <v>#DIV/0!</v>
      </c>
      <c r="Z27" s="10"/>
      <c r="AA27" s="21"/>
      <c r="AB27" s="17"/>
      <c r="AC27" s="17"/>
      <c r="AD27" s="17"/>
      <c r="AE27" s="17"/>
      <c r="AF27" s="17"/>
      <c r="AG27" s="54" t="s">
        <v>84</v>
      </c>
      <c r="AH27" s="17"/>
      <c r="AI27" s="17"/>
      <c r="AJ27" s="17"/>
      <c r="AK27" s="17"/>
      <c r="AL27" s="17"/>
      <c r="AM27" s="55" t="e">
        <f t="shared" si="1"/>
        <v>#DIV/0!</v>
      </c>
      <c r="AN27" s="39"/>
    </row>
    <row r="28" spans="7:40" ht="12.75">
      <c r="G28" s="21"/>
      <c r="H28" s="17"/>
      <c r="I28" s="17"/>
      <c r="J28" s="17"/>
      <c r="K28" s="17"/>
      <c r="L28" s="17"/>
      <c r="S28" s="54" t="s">
        <v>85</v>
      </c>
      <c r="T28" s="10"/>
      <c r="U28" s="10"/>
      <c r="V28" s="10"/>
      <c r="W28" s="10"/>
      <c r="X28" s="10"/>
      <c r="Y28" s="55" t="e">
        <f t="shared" si="0"/>
        <v>#DIV/0!</v>
      </c>
      <c r="Z28" s="10"/>
      <c r="AA28" s="10"/>
      <c r="AB28" s="14"/>
      <c r="AC28" s="14"/>
      <c r="AD28" s="14"/>
      <c r="AE28" s="14"/>
      <c r="AF28" s="14"/>
      <c r="AG28" s="54" t="s">
        <v>85</v>
      </c>
      <c r="AH28" s="6"/>
      <c r="AI28" s="6"/>
      <c r="AJ28" s="6"/>
      <c r="AK28" s="6"/>
      <c r="AL28" s="6"/>
      <c r="AM28" s="55" t="e">
        <f t="shared" si="1"/>
        <v>#DIV/0!</v>
      </c>
      <c r="AN28" s="6"/>
    </row>
    <row r="29" spans="7:40" ht="12.75">
      <c r="G29" s="21"/>
      <c r="H29" s="17"/>
      <c r="I29" s="17"/>
      <c r="J29" s="17"/>
      <c r="K29" s="17"/>
      <c r="L29" s="17"/>
      <c r="S29" s="54" t="s">
        <v>86</v>
      </c>
      <c r="T29" s="10"/>
      <c r="U29" s="10"/>
      <c r="V29" s="10"/>
      <c r="W29" s="10"/>
      <c r="X29" s="10"/>
      <c r="Y29" s="55" t="e">
        <f t="shared" si="0"/>
        <v>#DIV/0!</v>
      </c>
      <c r="Z29" s="10"/>
      <c r="AA29" s="10"/>
      <c r="AB29" s="14"/>
      <c r="AC29" s="14"/>
      <c r="AD29" s="14"/>
      <c r="AE29" s="14"/>
      <c r="AF29" s="14"/>
      <c r="AG29" s="54" t="s">
        <v>86</v>
      </c>
      <c r="AH29" s="17"/>
      <c r="AI29" s="17"/>
      <c r="AJ29" s="17"/>
      <c r="AK29" s="17"/>
      <c r="AL29" s="17"/>
      <c r="AM29" s="55" t="e">
        <f t="shared" si="1"/>
        <v>#DIV/0!</v>
      </c>
      <c r="AN29" s="6"/>
    </row>
    <row r="30" spans="7:40" ht="12.75">
      <c r="G30" s="21"/>
      <c r="H30" s="17"/>
      <c r="I30" s="17"/>
      <c r="J30" s="17"/>
      <c r="K30" s="17"/>
      <c r="L30" s="17"/>
      <c r="S30" s="54" t="s">
        <v>86</v>
      </c>
      <c r="T30" s="17"/>
      <c r="U30" s="17"/>
      <c r="V30" s="17"/>
      <c r="W30" s="17"/>
      <c r="X30" s="17"/>
      <c r="Y30" s="55" t="e">
        <f t="shared" si="0"/>
        <v>#DIV/0!</v>
      </c>
      <c r="Z30" s="10"/>
      <c r="AA30" s="10"/>
      <c r="AB30" s="14"/>
      <c r="AC30" s="14"/>
      <c r="AD30" s="14"/>
      <c r="AE30" s="14"/>
      <c r="AF30" s="14"/>
      <c r="AG30" s="54" t="s">
        <v>86</v>
      </c>
      <c r="AH30" s="17"/>
      <c r="AI30" s="17"/>
      <c r="AJ30" s="17"/>
      <c r="AK30" s="17"/>
      <c r="AL30" s="17"/>
      <c r="AM30" s="55" t="e">
        <f t="shared" si="1"/>
        <v>#DIV/0!</v>
      </c>
      <c r="AN30" s="6"/>
    </row>
    <row r="31" spans="19:40" ht="12.75">
      <c r="S31" s="54" t="s">
        <v>87</v>
      </c>
      <c r="T31" s="17"/>
      <c r="U31" s="17"/>
      <c r="V31" s="17"/>
      <c r="W31" s="17"/>
      <c r="X31" s="17"/>
      <c r="Y31" s="55" t="e">
        <f t="shared" si="0"/>
        <v>#DIV/0!</v>
      </c>
      <c r="Z31" s="21"/>
      <c r="AA31" s="10"/>
      <c r="AB31" s="14"/>
      <c r="AC31" s="14"/>
      <c r="AD31" s="14"/>
      <c r="AE31" s="14"/>
      <c r="AF31" s="14"/>
      <c r="AG31" s="54" t="s">
        <v>87</v>
      </c>
      <c r="AH31" s="6"/>
      <c r="AI31" s="6"/>
      <c r="AJ31" s="6"/>
      <c r="AK31" s="6"/>
      <c r="AL31" s="6"/>
      <c r="AM31" s="55" t="e">
        <f t="shared" si="1"/>
        <v>#DIV/0!</v>
      </c>
      <c r="AN31" s="6"/>
    </row>
    <row r="32" spans="19:40" ht="12.75">
      <c r="S32" s="54" t="s">
        <v>88</v>
      </c>
      <c r="T32" s="10"/>
      <c r="U32" s="10"/>
      <c r="V32" s="10"/>
      <c r="W32" s="10"/>
      <c r="X32" s="10"/>
      <c r="Y32" s="55" t="e">
        <f t="shared" si="0"/>
        <v>#DIV/0!</v>
      </c>
      <c r="Z32" s="10"/>
      <c r="AA32" s="10"/>
      <c r="AB32" s="14"/>
      <c r="AC32" s="14"/>
      <c r="AD32" s="14"/>
      <c r="AE32" s="14"/>
      <c r="AF32" s="14"/>
      <c r="AG32" s="54" t="s">
        <v>88</v>
      </c>
      <c r="AH32" s="10"/>
      <c r="AI32" s="10"/>
      <c r="AJ32" s="10"/>
      <c r="AK32" s="10"/>
      <c r="AL32" s="10"/>
      <c r="AM32" s="55" t="e">
        <f t="shared" si="1"/>
        <v>#DIV/0!</v>
      </c>
      <c r="AN32" s="6"/>
    </row>
    <row r="33" spans="19:40" ht="12.75">
      <c r="S33" s="54" t="s">
        <v>88</v>
      </c>
      <c r="T33" s="56"/>
      <c r="U33" s="56"/>
      <c r="V33" s="56"/>
      <c r="W33" s="56"/>
      <c r="X33" s="57"/>
      <c r="Y33" s="55" t="e">
        <f t="shared" si="0"/>
        <v>#DIV/0!</v>
      </c>
      <c r="Z33" s="10"/>
      <c r="AA33" s="10"/>
      <c r="AB33" s="14"/>
      <c r="AC33" s="14"/>
      <c r="AD33" s="14"/>
      <c r="AE33" s="14"/>
      <c r="AF33" s="14"/>
      <c r="AG33" s="54" t="s">
        <v>88</v>
      </c>
      <c r="AH33" s="10"/>
      <c r="AI33" s="10"/>
      <c r="AJ33" s="10"/>
      <c r="AK33" s="10"/>
      <c r="AL33" s="10"/>
      <c r="AM33" s="55" t="e">
        <f t="shared" si="1"/>
        <v>#DIV/0!</v>
      </c>
      <c r="AN33" s="6"/>
    </row>
    <row r="34" spans="19:40" ht="12.75">
      <c r="S34" s="54" t="s">
        <v>89</v>
      </c>
      <c r="T34" s="56"/>
      <c r="U34" s="56"/>
      <c r="V34" s="56"/>
      <c r="W34" s="56"/>
      <c r="X34" s="57"/>
      <c r="Y34" s="55" t="e">
        <f t="shared" si="0"/>
        <v>#DIV/0!</v>
      </c>
      <c r="Z34" s="10"/>
      <c r="AA34" s="10"/>
      <c r="AB34" s="14"/>
      <c r="AC34" s="14"/>
      <c r="AD34" s="14"/>
      <c r="AE34" s="14"/>
      <c r="AF34" s="14"/>
      <c r="AG34" s="54" t="s">
        <v>89</v>
      </c>
      <c r="AH34" s="17"/>
      <c r="AI34" s="17"/>
      <c r="AJ34" s="17"/>
      <c r="AK34" s="17"/>
      <c r="AL34" s="17"/>
      <c r="AM34" s="55" t="e">
        <f t="shared" si="1"/>
        <v>#DIV/0!</v>
      </c>
      <c r="AN34" s="6"/>
    </row>
    <row r="35" spans="19:40" ht="12.75">
      <c r="S35" s="54" t="s">
        <v>90</v>
      </c>
      <c r="T35" s="10"/>
      <c r="U35" s="10"/>
      <c r="V35" s="10"/>
      <c r="W35" s="10"/>
      <c r="X35" s="29"/>
      <c r="Y35" s="55" t="e">
        <f t="shared" si="0"/>
        <v>#DIV/0!</v>
      </c>
      <c r="Z35" s="10"/>
      <c r="AA35" s="10"/>
      <c r="AB35" s="14"/>
      <c r="AC35" s="14"/>
      <c r="AD35" s="14"/>
      <c r="AE35" s="14"/>
      <c r="AF35" s="14"/>
      <c r="AG35" s="54" t="s">
        <v>90</v>
      </c>
      <c r="AH35" s="17"/>
      <c r="AI35" s="17"/>
      <c r="AJ35" s="17"/>
      <c r="AK35" s="17"/>
      <c r="AL35" s="17"/>
      <c r="AM35" s="55" t="e">
        <f t="shared" si="1"/>
        <v>#DIV/0!</v>
      </c>
      <c r="AN35" s="6"/>
    </row>
    <row r="36" spans="19:40" ht="12.75">
      <c r="S36" s="54" t="s">
        <v>91</v>
      </c>
      <c r="T36" s="6"/>
      <c r="U36" s="6"/>
      <c r="V36" s="6"/>
      <c r="W36" s="6"/>
      <c r="X36" s="6"/>
      <c r="Y36" s="55" t="e">
        <f t="shared" si="0"/>
        <v>#DIV/0!</v>
      </c>
      <c r="Z36" s="6"/>
      <c r="AA36" s="6"/>
      <c r="AB36" s="8"/>
      <c r="AC36" s="8"/>
      <c r="AD36" s="8"/>
      <c r="AE36" s="8"/>
      <c r="AF36" s="8"/>
      <c r="AG36" s="54" t="s">
        <v>91</v>
      </c>
      <c r="AH36" s="10"/>
      <c r="AI36" s="10"/>
      <c r="AJ36" s="10"/>
      <c r="AK36" s="10"/>
      <c r="AL36" s="10"/>
      <c r="AM36" s="55" t="e">
        <f t="shared" si="1"/>
        <v>#DIV/0!</v>
      </c>
      <c r="AN36" s="6"/>
    </row>
    <row r="37" spans="19:40" ht="12.75">
      <c r="S37" s="54" t="s">
        <v>92</v>
      </c>
      <c r="T37" s="6"/>
      <c r="U37" s="6"/>
      <c r="V37" s="6"/>
      <c r="W37" s="6"/>
      <c r="X37" s="6"/>
      <c r="Y37" s="55" t="e">
        <f t="shared" si="0"/>
        <v>#DIV/0!</v>
      </c>
      <c r="Z37" s="6"/>
      <c r="AA37" s="6"/>
      <c r="AB37" s="8"/>
      <c r="AC37" s="8"/>
      <c r="AD37" s="8"/>
      <c r="AE37" s="8"/>
      <c r="AF37" s="8"/>
      <c r="AG37" s="54" t="s">
        <v>92</v>
      </c>
      <c r="AH37" s="56"/>
      <c r="AI37" s="56"/>
      <c r="AJ37" s="56"/>
      <c r="AK37" s="56"/>
      <c r="AL37" s="57"/>
      <c r="AM37" s="55" t="e">
        <f t="shared" si="1"/>
        <v>#DIV/0!</v>
      </c>
      <c r="AN37" s="6"/>
    </row>
    <row r="38" spans="19:40" ht="12.75">
      <c r="S38" s="54" t="s">
        <v>93</v>
      </c>
      <c r="T38" s="6"/>
      <c r="U38" s="6"/>
      <c r="V38" s="6"/>
      <c r="W38" s="6"/>
      <c r="X38" s="6"/>
      <c r="Y38" s="55" t="e">
        <f t="shared" si="0"/>
        <v>#DIV/0!</v>
      </c>
      <c r="Z38" s="6"/>
      <c r="AA38" s="6"/>
      <c r="AB38" s="8"/>
      <c r="AC38" s="8"/>
      <c r="AD38" s="8"/>
      <c r="AE38" s="8"/>
      <c r="AF38" s="8"/>
      <c r="AG38" s="54" t="s">
        <v>93</v>
      </c>
      <c r="AH38" s="56"/>
      <c r="AI38" s="56"/>
      <c r="AJ38" s="56"/>
      <c r="AK38" s="56"/>
      <c r="AL38" s="57"/>
      <c r="AM38" s="55" t="e">
        <f t="shared" si="1"/>
        <v>#DIV/0!</v>
      </c>
      <c r="AN38" s="6"/>
    </row>
    <row r="39" spans="19:40" ht="12.75">
      <c r="S39" s="54" t="s">
        <v>94</v>
      </c>
      <c r="T39" s="6"/>
      <c r="U39" s="6"/>
      <c r="V39" s="6"/>
      <c r="W39" s="6"/>
      <c r="X39" s="6"/>
      <c r="Y39" s="55" t="e">
        <f t="shared" si="0"/>
        <v>#DIV/0!</v>
      </c>
      <c r="Z39" s="6"/>
      <c r="AA39" s="6"/>
      <c r="AB39" s="8"/>
      <c r="AC39" s="8"/>
      <c r="AD39" s="8"/>
      <c r="AE39" s="8"/>
      <c r="AF39" s="8"/>
      <c r="AG39" s="54" t="s">
        <v>94</v>
      </c>
      <c r="AH39" s="10"/>
      <c r="AI39" s="10"/>
      <c r="AJ39" s="10"/>
      <c r="AK39" s="10"/>
      <c r="AL39" s="29"/>
      <c r="AM39" s="55" t="e">
        <f t="shared" si="1"/>
        <v>#DIV/0!</v>
      </c>
      <c r="AN39" s="6"/>
    </row>
    <row r="40" spans="19:40" ht="12.75">
      <c r="S40" s="58" t="s">
        <v>95</v>
      </c>
      <c r="T40" s="59"/>
      <c r="U40" s="59"/>
      <c r="V40" s="59"/>
      <c r="W40" s="59"/>
      <c r="X40" s="59"/>
      <c r="Y40" s="60" t="e">
        <f t="shared" si="0"/>
        <v>#DIV/0!</v>
      </c>
      <c r="Z40" s="6"/>
      <c r="AA40" s="6"/>
      <c r="AB40" s="8"/>
      <c r="AC40" s="8"/>
      <c r="AD40" s="8"/>
      <c r="AE40" s="8"/>
      <c r="AF40" s="8"/>
      <c r="AG40" s="58" t="s">
        <v>95</v>
      </c>
      <c r="AH40" s="59"/>
      <c r="AI40" s="59"/>
      <c r="AJ40" s="59"/>
      <c r="AK40" s="59"/>
      <c r="AL40" s="59"/>
      <c r="AM40" s="60" t="e">
        <f t="shared" si="1"/>
        <v>#DIV/0!</v>
      </c>
      <c r="AN40" s="6"/>
    </row>
    <row r="41" spans="19:40" ht="12.75">
      <c r="S41" s="6"/>
      <c r="T41" s="6"/>
      <c r="U41" s="6"/>
      <c r="V41" s="6"/>
      <c r="W41" s="6"/>
      <c r="X41" s="6"/>
      <c r="Y41" s="7"/>
      <c r="Z41" s="6"/>
      <c r="AA41" s="6"/>
      <c r="AB41" s="8"/>
      <c r="AC41" s="8"/>
      <c r="AD41" s="8"/>
      <c r="AE41" s="8"/>
      <c r="AF41" s="8"/>
      <c r="AG41" s="6"/>
      <c r="AH41" s="6"/>
      <c r="AI41" s="6"/>
      <c r="AJ41" s="6"/>
      <c r="AK41" s="6"/>
      <c r="AL41" s="6"/>
      <c r="AM41" s="6"/>
      <c r="AN41" s="6"/>
    </row>
  </sheetData>
  <sheetProtection selectLockedCells="1" selectUnlockedCells="1"/>
  <mergeCells count="3">
    <mergeCell ref="S6:AN6"/>
    <mergeCell ref="T9:W9"/>
    <mergeCell ref="AH9:AK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