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<sst xmlns="http://schemas.openxmlformats.org/spreadsheetml/2006/main" count="128" uniqueCount="48">
  <si>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r>
      <t xml:space="preserve">BSSRA Autumn League 2023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2</t>
    </r>
  </si>
  <si>
    <t>Bradfield A</t>
  </si>
  <si>
    <t>Mean</t>
  </si>
  <si>
    <t>Beaton-Jaramillo M</t>
  </si>
  <si>
    <t>Cox B</t>
  </si>
  <si>
    <t>Morriss W</t>
  </si>
  <si>
    <t>Weinberger A</t>
  </si>
  <si>
    <t>Weinberger R</t>
  </si>
  <si>
    <t>Total</t>
  </si>
  <si>
    <t>Dauntsey's A</t>
  </si>
  <si>
    <t xml:space="preserve">                                                  </t>
  </si>
  <si>
    <t>Adams B</t>
  </si>
  <si>
    <t>Iu H</t>
  </si>
  <si>
    <t>Ring P</t>
  </si>
  <si>
    <t>Tam J</t>
  </si>
  <si>
    <t>Yufros E</t>
  </si>
  <si>
    <t>RGS Guildford A</t>
  </si>
  <si>
    <t xml:space="preserve"> </t>
  </si>
  <si>
    <t>Bowater J</t>
  </si>
  <si>
    <t>Freddie Grounds</t>
  </si>
  <si>
    <t>Myers J</t>
  </si>
  <si>
    <t>Nicholas J</t>
  </si>
  <si>
    <t>The date</t>
  </si>
  <si>
    <t>Weir F</t>
  </si>
  <si>
    <t>Zhang A</t>
  </si>
  <si>
    <t>Sevenoaks A</t>
  </si>
  <si>
    <t>Bobko Y</t>
  </si>
  <si>
    <t>Li J</t>
  </si>
  <si>
    <t>Scheibye C</t>
  </si>
  <si>
    <t>Tansly S</t>
  </si>
  <si>
    <t>Wormsley R</t>
  </si>
  <si>
    <t>Tonbridge A</t>
  </si>
  <si>
    <t>Crosby R</t>
  </si>
  <si>
    <t>McWilliams K</t>
  </si>
  <si>
    <t>Ng R</t>
  </si>
  <si>
    <t>Rice A</t>
  </si>
  <si>
    <t>Trickey H</t>
  </si>
  <si>
    <t>Score Table</t>
  </si>
  <si>
    <t>Position</t>
  </si>
  <si>
    <t>Victoria A</t>
  </si>
  <si>
    <t>Hart L</t>
  </si>
  <si>
    <t>Lynnyk-Ali K</t>
  </si>
  <si>
    <t>Magalhaes J</t>
  </si>
  <si>
    <t>Oldridge S</t>
  </si>
  <si>
    <t>Rivoallen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</si>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</sst>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4" fontId="7" fillId="0" borderId="5" xfId="0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4" fontId="4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showZeros="0" tabSelected="1" zoomScale="85" zoomScaleNormal="85" workbookViewId="0" topLeftCell="A26">
      <selection activeCell="O4" sqref="O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851562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96</v>
      </c>
      <c r="C4" s="14">
        <v>98</v>
      </c>
      <c r="D4" s="14">
        <v>96</v>
      </c>
      <c r="E4" s="14">
        <v>96</v>
      </c>
      <c r="F4" s="19">
        <v>94</v>
      </c>
      <c r="G4" s="20">
        <f>AVERAGE(B4:F4)</f>
        <v>96</v>
      </c>
      <c r="H4" s="5"/>
      <c r="I4" s="5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95</v>
      </c>
      <c r="C5" s="14">
        <v>91</v>
      </c>
      <c r="D5" s="14">
        <v>94</v>
      </c>
      <c r="E5" s="14">
        <v>96</v>
      </c>
      <c r="F5" s="19">
        <v>94</v>
      </c>
      <c r="G5" s="20">
        <f>AVERAGE(B5:F5)</f>
        <v>94</v>
      </c>
      <c r="H5" s="5"/>
      <c r="I5" s="5"/>
      <c r="J5" s="10"/>
      <c r="K5" s="10"/>
      <c r="L5" s="10"/>
      <c r="M5" s="10"/>
      <c r="N5" s="10"/>
      <c r="O5" s="21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93</v>
      </c>
      <c r="C6" s="14">
        <v>97</v>
      </c>
      <c r="D6" s="14">
        <v>91</v>
      </c>
      <c r="E6" s="14">
        <v>93</v>
      </c>
      <c r="F6" s="19">
        <v>92</v>
      </c>
      <c r="G6" s="20">
        <f>AVERAGE(B6:F6)</f>
        <v>93.2</v>
      </c>
      <c r="H6" s="5"/>
      <c r="I6" s="5"/>
      <c r="J6" s="10"/>
      <c r="K6" s="10"/>
      <c r="L6" s="10"/>
      <c r="M6" s="10"/>
      <c r="N6" s="10"/>
      <c r="O6" s="21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94</v>
      </c>
      <c r="C7" s="14">
        <v>97</v>
      </c>
      <c r="D7" s="14">
        <v>96</v>
      </c>
      <c r="E7" s="14">
        <v>93</v>
      </c>
      <c r="F7" s="19">
        <v>96</v>
      </c>
      <c r="G7" s="20">
        <f>AVERAGE(B7:F7)</f>
        <v>95.2</v>
      </c>
      <c r="H7" s="5"/>
      <c r="I7" s="5"/>
      <c r="J7" s="10"/>
      <c r="K7" s="10"/>
      <c r="L7" s="10"/>
      <c r="M7" s="10"/>
      <c r="N7" s="10"/>
      <c r="O7" s="21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95</v>
      </c>
      <c r="C8" s="14">
        <v>93</v>
      </c>
      <c r="D8" s="14">
        <v>92</v>
      </c>
      <c r="E8" s="14">
        <v>90</v>
      </c>
      <c r="F8" s="19">
        <v>92</v>
      </c>
      <c r="G8" s="20">
        <f>AVERAGE(B8:F8)</f>
        <v>92.4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2" t="s">
        <v>8</v>
      </c>
      <c r="B9" s="23">
        <f>SUM(B4:B8)</f>
        <v>473</v>
      </c>
      <c r="C9" s="23">
        <f>SUM(C4:C8)</f>
        <v>476</v>
      </c>
      <c r="D9" s="23">
        <f>SUM(D4:D8)</f>
        <v>469</v>
      </c>
      <c r="E9" s="23">
        <f>SUM(E4:E8)</f>
        <v>468</v>
      </c>
      <c r="F9" s="23">
        <f>SUM(F4:F8)</f>
        <v>468</v>
      </c>
      <c r="G9" s="24">
        <f>SUM(B9:F9)</f>
        <v>2354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2"/>
      <c r="B10" s="23"/>
      <c r="C10" s="23"/>
      <c r="D10" s="23"/>
      <c r="E10" s="23"/>
      <c r="F10" s="23"/>
      <c r="G10" s="24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2"/>
      <c r="B11" s="23"/>
      <c r="C11" s="23"/>
      <c r="D11" s="23"/>
      <c r="E11" s="23"/>
      <c r="F11" s="23"/>
      <c r="G11" s="24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5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94</v>
      </c>
      <c r="C13" s="14">
        <v>94</v>
      </c>
      <c r="D13" s="14">
        <v>97</v>
      </c>
      <c r="E13" s="14">
        <v>98</v>
      </c>
      <c r="F13" s="14">
        <v>92</v>
      </c>
      <c r="G13" s="20">
        <f>AVERAGE(B13:F13)</f>
        <v>95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94</v>
      </c>
      <c r="C14" s="14">
        <v>93</v>
      </c>
      <c r="D14" s="14">
        <v>96</v>
      </c>
      <c r="E14" s="14">
        <v>93</v>
      </c>
      <c r="F14" s="14">
        <v>93</v>
      </c>
      <c r="G14" s="20">
        <f>AVERAGE(B14:F14)</f>
        <v>93.8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91</v>
      </c>
      <c r="C15" s="14">
        <v>92</v>
      </c>
      <c r="D15" s="14">
        <v>93</v>
      </c>
      <c r="E15" s="14">
        <v>92</v>
      </c>
      <c r="F15" s="14">
        <v>92</v>
      </c>
      <c r="G15" s="20">
        <f>AVERAGE(B15:F15)</f>
        <v>92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14">
        <v>90</v>
      </c>
      <c r="C16" s="14">
        <v>93</v>
      </c>
      <c r="D16" s="14">
        <v>95</v>
      </c>
      <c r="E16" s="14">
        <v>95</v>
      </c>
      <c r="F16" s="14">
        <v>94</v>
      </c>
      <c r="G16" s="20">
        <f>AVERAGE(B16:F16)</f>
        <v>93.4</v>
      </c>
      <c r="H16" s="5"/>
      <c r="I16" s="5"/>
      <c r="J16" s="10"/>
      <c r="K16" s="10"/>
      <c r="L16" s="10"/>
      <c r="M16" s="10"/>
      <c r="N16" s="10"/>
      <c r="O16" s="26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91</v>
      </c>
      <c r="C17" s="14">
        <v>90</v>
      </c>
      <c r="D17" s="14">
        <v>84</v>
      </c>
      <c r="E17" s="14">
        <v>94</v>
      </c>
      <c r="F17" s="14">
        <v>93</v>
      </c>
      <c r="G17" s="20">
        <f>AVERAGE(B17:F17)</f>
        <v>90.4</v>
      </c>
      <c r="H17" s="5"/>
      <c r="I17" s="5"/>
      <c r="J17" s="10"/>
      <c r="K17" s="10"/>
      <c r="L17" s="10"/>
      <c r="M17" s="10"/>
      <c r="N17" s="10"/>
      <c r="O17" s="27"/>
      <c r="P17" s="10"/>
      <c r="Q17" s="5"/>
      <c r="R17" s="5"/>
      <c r="S17" s="5"/>
      <c r="T17" s="5"/>
      <c r="U17" s="5"/>
      <c r="V17" s="5"/>
      <c r="W17" s="12"/>
    </row>
    <row r="18" spans="1:23" ht="12.75">
      <c r="A18" s="22" t="s">
        <v>8</v>
      </c>
      <c r="B18" s="23">
        <f>SUM(B13:B17)</f>
        <v>460</v>
      </c>
      <c r="C18" s="23">
        <f>SUM(C13:C17)</f>
        <v>462</v>
      </c>
      <c r="D18" s="23">
        <f>SUM(D13:D17)</f>
        <v>465</v>
      </c>
      <c r="E18" s="23">
        <f>SUM(E13:E17)</f>
        <v>472</v>
      </c>
      <c r="F18" s="23">
        <f>SUM(F13:F17)</f>
        <v>464</v>
      </c>
      <c r="G18" s="24">
        <f>SUM(B18:F18)</f>
        <v>2323</v>
      </c>
      <c r="H18" s="5"/>
      <c r="I18" s="5"/>
      <c r="J18" s="10"/>
      <c r="K18" s="10"/>
      <c r="L18" s="10"/>
      <c r="M18" s="10"/>
      <c r="N18" s="10"/>
      <c r="O18" s="27"/>
      <c r="P18" s="10"/>
      <c r="Q18" s="5"/>
      <c r="R18" s="5"/>
      <c r="S18" s="5"/>
      <c r="T18" s="5"/>
      <c r="U18" s="5"/>
      <c r="V18" s="5"/>
      <c r="W18" s="12"/>
    </row>
    <row r="19" spans="1:23" ht="12.75">
      <c r="A19" s="22"/>
      <c r="B19" s="23"/>
      <c r="C19" s="23"/>
      <c r="D19" s="23"/>
      <c r="E19" s="23"/>
      <c r="F19" s="23"/>
      <c r="G19" s="24"/>
      <c r="H19" s="5"/>
      <c r="I19" s="5"/>
      <c r="J19" s="10"/>
      <c r="K19" s="10"/>
      <c r="L19" s="10"/>
      <c r="M19" s="10"/>
      <c r="N19" s="10"/>
      <c r="O19" s="27"/>
      <c r="P19" s="10"/>
      <c r="Q19" s="5"/>
      <c r="R19" s="5"/>
      <c r="S19" s="5"/>
      <c r="T19" s="5"/>
      <c r="U19" s="5"/>
      <c r="V19" s="5"/>
      <c r="W19" s="12"/>
    </row>
    <row r="20" spans="1:23" ht="12.75">
      <c r="A20" s="22"/>
      <c r="B20" s="23"/>
      <c r="C20" s="23"/>
      <c r="D20" s="23"/>
      <c r="E20" s="23"/>
      <c r="F20" s="23"/>
      <c r="G20" s="24"/>
      <c r="H20" s="5"/>
      <c r="I20" s="5"/>
      <c r="J20" s="10"/>
      <c r="K20" s="10"/>
      <c r="L20" s="10"/>
      <c r="M20" s="10"/>
      <c r="N20" s="10"/>
      <c r="O20" s="27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28" t="s">
        <v>17</v>
      </c>
      <c r="C21" s="28" t="s">
        <v>17</v>
      </c>
      <c r="D21" s="28" t="s">
        <v>17</v>
      </c>
      <c r="E21" s="28" t="s">
        <v>17</v>
      </c>
      <c r="F21" s="28" t="s">
        <v>17</v>
      </c>
      <c r="G21" s="20" t="s">
        <v>17</v>
      </c>
      <c r="H21" s="5"/>
      <c r="I21" s="5"/>
      <c r="J21" s="10"/>
      <c r="K21" s="10"/>
      <c r="L21" s="10"/>
      <c r="M21" s="10"/>
      <c r="N21" s="10"/>
      <c r="O21" s="27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 t="s">
        <v>18</v>
      </c>
      <c r="B22" s="14">
        <v>95</v>
      </c>
      <c r="C22" s="14">
        <v>91</v>
      </c>
      <c r="D22" s="14">
        <v>94</v>
      </c>
      <c r="E22" s="14">
        <v>93</v>
      </c>
      <c r="F22" s="19">
        <v>91</v>
      </c>
      <c r="G22" s="20">
        <f>AVERAGE(B22:F22)</f>
        <v>92.8</v>
      </c>
      <c r="H22" s="5"/>
      <c r="I22" s="5"/>
      <c r="J22" s="10"/>
      <c r="K22" s="10"/>
      <c r="L22" s="10"/>
      <c r="M22" s="10"/>
      <c r="N22" s="10"/>
      <c r="O22" s="29"/>
      <c r="P22" s="5" t="s">
        <v>19</v>
      </c>
      <c r="Q22" s="5"/>
      <c r="R22" s="5"/>
      <c r="S22" s="5"/>
      <c r="T22" s="5"/>
      <c r="U22" s="5"/>
      <c r="V22" s="5"/>
      <c r="W22" s="12"/>
    </row>
    <row r="23" spans="1:23" ht="12.75">
      <c r="A23" s="18" t="s">
        <v>20</v>
      </c>
      <c r="B23" s="14">
        <v>96</v>
      </c>
      <c r="C23" s="14">
        <v>95</v>
      </c>
      <c r="D23" s="14">
        <v>94</v>
      </c>
      <c r="E23" s="14">
        <v>96</v>
      </c>
      <c r="F23" s="19">
        <v>97</v>
      </c>
      <c r="G23" s="20">
        <f>AVERAGE(B23:F23)</f>
        <v>95.6</v>
      </c>
      <c r="H23" s="5"/>
      <c r="I23" s="5"/>
      <c r="J23" s="10"/>
      <c r="K23" s="10"/>
      <c r="L23" s="10"/>
      <c r="M23" s="10"/>
      <c r="N23" s="10"/>
      <c r="O23" s="29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 t="s">
        <v>21</v>
      </c>
      <c r="B24" s="14">
        <v>92</v>
      </c>
      <c r="C24" s="14">
        <v>92</v>
      </c>
      <c r="D24" s="14">
        <v>90</v>
      </c>
      <c r="E24" s="14">
        <v>94</v>
      </c>
      <c r="F24" s="19">
        <v>93</v>
      </c>
      <c r="G24" s="20">
        <f>AVERAGE(B24:F24)</f>
        <v>92.2</v>
      </c>
      <c r="H24" s="5"/>
      <c r="I24" s="5"/>
      <c r="J24" s="10"/>
      <c r="K24" s="10"/>
      <c r="L24" s="10"/>
      <c r="M24" s="10"/>
      <c r="N24" s="10"/>
      <c r="O24" s="29"/>
      <c r="P24" s="30" t="s">
        <v>22</v>
      </c>
      <c r="Q24" s="30"/>
      <c r="R24" s="30"/>
      <c r="S24" s="30"/>
      <c r="T24" s="5"/>
      <c r="U24" s="5"/>
      <c r="V24" s="5"/>
      <c r="W24" s="12"/>
    </row>
    <row r="25" spans="1:23" ht="12.75">
      <c r="A25" s="18" t="s">
        <v>23</v>
      </c>
      <c r="B25" s="14">
        <v>94</v>
      </c>
      <c r="C25" s="14">
        <v>93</v>
      </c>
      <c r="D25" s="14">
        <v>95</v>
      </c>
      <c r="E25" s="14">
        <v>93</v>
      </c>
      <c r="F25" s="19">
        <v>94</v>
      </c>
      <c r="G25" s="20">
        <f>AVERAGE(B25:F25)</f>
        <v>93.8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 t="s">
        <v>24</v>
      </c>
      <c r="B26" s="14">
        <v>97</v>
      </c>
      <c r="C26" s="14">
        <v>93</v>
      </c>
      <c r="D26" s="14">
        <v>93</v>
      </c>
      <c r="E26" s="14">
        <v>93</v>
      </c>
      <c r="F26" s="19">
        <v>96</v>
      </c>
      <c r="G26" s="20">
        <f>AVERAGE(B26:F26)</f>
        <v>94.4</v>
      </c>
      <c r="H26" s="5"/>
      <c r="I26" s="5"/>
      <c r="J26" s="10"/>
      <c r="K26" s="10"/>
      <c r="L26" s="10"/>
      <c r="M26" s="10"/>
      <c r="N26" s="10"/>
      <c r="O26" s="31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2" t="s">
        <v>8</v>
      </c>
      <c r="B27" s="23">
        <f>SUM(B22:B26)</f>
        <v>474</v>
      </c>
      <c r="C27" s="23">
        <f>SUM(C22:C26)</f>
        <v>464</v>
      </c>
      <c r="D27" s="23">
        <f>SUM(D22:D26)</f>
        <v>466</v>
      </c>
      <c r="E27" s="23">
        <f>SUM(E22:E26)</f>
        <v>469</v>
      </c>
      <c r="F27" s="23">
        <f>SUM(F22:F26)</f>
        <v>471</v>
      </c>
      <c r="G27" s="24">
        <f>SUM(B27:F27)</f>
        <v>2344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2"/>
      <c r="B28" s="23"/>
      <c r="C28" s="23"/>
      <c r="D28" s="23"/>
      <c r="E28" s="23"/>
      <c r="F28" s="23"/>
      <c r="G28" s="24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2"/>
      <c r="B29" s="23"/>
      <c r="C29" s="23"/>
      <c r="D29" s="23"/>
      <c r="E29" s="23"/>
      <c r="F29" s="23"/>
      <c r="G29" s="24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25</v>
      </c>
      <c r="B30" s="14"/>
      <c r="C30" s="14"/>
      <c r="D30" s="14"/>
      <c r="E30" s="14"/>
      <c r="F30" s="14" t="s">
        <v>17</v>
      </c>
      <c r="G30" s="20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26</v>
      </c>
      <c r="B31" s="14">
        <v>92</v>
      </c>
      <c r="C31" s="14">
        <v>91</v>
      </c>
      <c r="D31" s="14">
        <v>93</v>
      </c>
      <c r="E31" s="14">
        <v>95</v>
      </c>
      <c r="F31" s="14">
        <v>92</v>
      </c>
      <c r="G31" s="20">
        <f>AVERAGE(B31:F31)</f>
        <v>92.6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27</v>
      </c>
      <c r="B32" s="14">
        <v>88</v>
      </c>
      <c r="C32" s="14">
        <v>95</v>
      </c>
      <c r="D32" s="14">
        <v>97</v>
      </c>
      <c r="E32" s="14">
        <v>95</v>
      </c>
      <c r="F32" s="14">
        <v>91</v>
      </c>
      <c r="G32" s="20">
        <f>AVERAGE(B32:F32)</f>
        <v>93.2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28</v>
      </c>
      <c r="B33" s="14">
        <v>94</v>
      </c>
      <c r="C33" s="14">
        <v>86</v>
      </c>
      <c r="D33" s="14">
        <v>93</v>
      </c>
      <c r="E33" s="14">
        <v>97</v>
      </c>
      <c r="F33" s="14">
        <v>94</v>
      </c>
      <c r="G33" s="20">
        <f>AVERAGE(B33:F33)</f>
        <v>92.8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29</v>
      </c>
      <c r="B34" s="14">
        <v>95</v>
      </c>
      <c r="C34" s="14">
        <v>93</v>
      </c>
      <c r="D34" s="14">
        <v>87</v>
      </c>
      <c r="E34" s="14">
        <v>88</v>
      </c>
      <c r="F34" s="14">
        <v>89</v>
      </c>
      <c r="G34" s="20">
        <f>AVERAGE(B34:F34)</f>
        <v>90.4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30</v>
      </c>
      <c r="B35" s="14">
        <v>95</v>
      </c>
      <c r="C35" s="14">
        <v>96</v>
      </c>
      <c r="D35" s="14">
        <v>91</v>
      </c>
      <c r="E35" s="14">
        <v>91</v>
      </c>
      <c r="F35" s="14">
        <v>94</v>
      </c>
      <c r="G35" s="20">
        <f>AVERAGE(B35:F35)</f>
        <v>93.4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2" t="s">
        <v>8</v>
      </c>
      <c r="B36" s="23">
        <f>SUM(B31:B35)</f>
        <v>464</v>
      </c>
      <c r="C36" s="23">
        <f>SUM(C31:C35)</f>
        <v>461</v>
      </c>
      <c r="D36" s="23">
        <f>SUM(D31:D35)</f>
        <v>461</v>
      </c>
      <c r="E36" s="23">
        <f>SUM(E31:E35)</f>
        <v>466</v>
      </c>
      <c r="F36" s="23">
        <f>SUM(F31:F35)</f>
        <v>460</v>
      </c>
      <c r="G36" s="24">
        <f>SUM(B36:F36)</f>
        <v>2312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2"/>
      <c r="B37" s="23"/>
      <c r="C37" s="23"/>
      <c r="D37" s="23"/>
      <c r="E37" s="23"/>
      <c r="F37" s="23"/>
      <c r="G37" s="24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2"/>
      <c r="B38" s="23"/>
      <c r="C38" s="23"/>
      <c r="D38" s="23"/>
      <c r="E38" s="23"/>
      <c r="F38" s="23"/>
      <c r="G38" s="24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31</v>
      </c>
      <c r="B39" s="14"/>
      <c r="C39" s="14"/>
      <c r="D39" s="14"/>
      <c r="E39" s="14"/>
      <c r="F39" s="14" t="s">
        <v>17</v>
      </c>
      <c r="G39" s="20" t="s">
        <v>17</v>
      </c>
      <c r="H39" s="5"/>
      <c r="I39" s="5"/>
      <c r="J39" s="10"/>
      <c r="K39" s="10"/>
      <c r="L39" s="10"/>
      <c r="M39" s="10"/>
      <c r="N39" s="10"/>
      <c r="O39" s="5"/>
      <c r="P39" s="32"/>
      <c r="Q39" s="5"/>
      <c r="R39" s="5"/>
      <c r="S39" s="5"/>
      <c r="T39" s="5"/>
      <c r="U39" s="5"/>
      <c r="V39" s="5"/>
      <c r="W39" s="12"/>
    </row>
    <row r="40" spans="1:23" ht="12.75">
      <c r="A40" s="18" t="s">
        <v>32</v>
      </c>
      <c r="B40" s="14">
        <v>95</v>
      </c>
      <c r="C40" s="14">
        <v>95</v>
      </c>
      <c r="D40" s="14">
        <v>94</v>
      </c>
      <c r="E40" s="14">
        <v>93</v>
      </c>
      <c r="F40" s="19">
        <v>97</v>
      </c>
      <c r="G40" s="20">
        <f>AVERAGE(B40:F40)</f>
        <v>94.8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33</v>
      </c>
      <c r="B41" s="14">
        <v>96</v>
      </c>
      <c r="C41" s="14">
        <v>95</v>
      </c>
      <c r="D41" s="14">
        <v>93</v>
      </c>
      <c r="E41" s="14">
        <v>97</v>
      </c>
      <c r="F41" s="19">
        <v>98</v>
      </c>
      <c r="G41" s="20">
        <f>AVERAGE(B41:F41)</f>
        <v>95.8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34</v>
      </c>
      <c r="B42" s="14">
        <v>91</v>
      </c>
      <c r="C42" s="14">
        <v>94</v>
      </c>
      <c r="D42" s="14">
        <v>96</v>
      </c>
      <c r="E42" s="14">
        <v>96</v>
      </c>
      <c r="F42" s="19">
        <v>95</v>
      </c>
      <c r="G42" s="20">
        <f>AVERAGE(B42:F42)</f>
        <v>94.4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35</v>
      </c>
      <c r="B43" s="14">
        <v>93</v>
      </c>
      <c r="C43" s="14">
        <v>96</v>
      </c>
      <c r="D43" s="14">
        <v>92</v>
      </c>
      <c r="E43" s="14">
        <v>96</v>
      </c>
      <c r="F43" s="19">
        <v>92</v>
      </c>
      <c r="G43" s="20">
        <f>AVERAGE(B43:F43)</f>
        <v>93.8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36</v>
      </c>
      <c r="B44" s="14">
        <v>96</v>
      </c>
      <c r="C44" s="14">
        <v>91</v>
      </c>
      <c r="D44" s="14">
        <v>97</v>
      </c>
      <c r="E44" s="14">
        <v>99</v>
      </c>
      <c r="F44" s="19">
        <v>95</v>
      </c>
      <c r="G44" s="20">
        <f>AVERAGE(B44:F44)</f>
        <v>95.6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2" t="s">
        <v>8</v>
      </c>
      <c r="B45" s="23">
        <f>SUM(B40:B44)</f>
        <v>471</v>
      </c>
      <c r="C45" s="23">
        <f>SUM(C40:C44)</f>
        <v>471</v>
      </c>
      <c r="D45" s="23">
        <f>SUM(D40:D44)</f>
        <v>472</v>
      </c>
      <c r="E45" s="23">
        <f>SUM(E40:E44)</f>
        <v>481</v>
      </c>
      <c r="F45" s="23">
        <f>SUM(F40:F44)</f>
        <v>477</v>
      </c>
      <c r="G45" s="24">
        <f>SUM(B45:F45)</f>
        <v>2372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3"/>
      <c r="B46" s="14"/>
      <c r="C46" s="14"/>
      <c r="D46" s="14"/>
      <c r="E46" s="14"/>
      <c r="F46" s="14"/>
      <c r="G46" s="34"/>
      <c r="H46" s="5"/>
      <c r="I46" s="5"/>
      <c r="J46" s="10"/>
      <c r="K46" s="10"/>
      <c r="L46" s="10"/>
      <c r="M46" s="10"/>
      <c r="N46" s="10"/>
      <c r="O46" s="35" t="s">
        <v>37</v>
      </c>
      <c r="P46" s="35"/>
      <c r="Q46" s="35"/>
      <c r="R46" s="35"/>
      <c r="S46" s="35"/>
      <c r="T46" s="35"/>
      <c r="U46" s="8" t="s">
        <v>8</v>
      </c>
      <c r="V46" s="8" t="s">
        <v>38</v>
      </c>
      <c r="W46" s="3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3"/>
      <c r="B47" s="14"/>
      <c r="C47" s="14"/>
      <c r="D47" s="14"/>
      <c r="E47" s="14"/>
      <c r="F47" s="14"/>
      <c r="G47" s="25"/>
      <c r="H47" s="5"/>
      <c r="I47" s="5" t="str">
        <f>$A3</f>
        <v>Bradfield A</v>
      </c>
      <c r="J47" s="37">
        <f>B9</f>
        <v>473</v>
      </c>
      <c r="K47" s="37">
        <f>C9</f>
        <v>476</v>
      </c>
      <c r="L47" s="37">
        <f>D9</f>
        <v>469</v>
      </c>
      <c r="M47" s="37">
        <f>E9</f>
        <v>468</v>
      </c>
      <c r="N47" s="37">
        <f>F9</f>
        <v>468</v>
      </c>
      <c r="O47" s="38" t="str">
        <f>$A3</f>
        <v>Bradfield A</v>
      </c>
      <c r="P47" s="8">
        <f>IF(B9=0,0,RANK(J47,J47:J52,1))</f>
        <v>5</v>
      </c>
      <c r="Q47" s="8">
        <f>IF(C9=0,0,RANK(K47,K47:K52,1))</f>
        <v>6</v>
      </c>
      <c r="R47" s="8">
        <f>IF(D9=0,0,RANK(L47,L47:L52,1))</f>
        <v>4</v>
      </c>
      <c r="S47" s="8">
        <f>IF(E9=0,0,RANK(M47,M47:M52,1))</f>
        <v>2</v>
      </c>
      <c r="T47" s="8">
        <f>IF(F9=0,0,RANK(N47,N47:N52,1))</f>
        <v>3</v>
      </c>
      <c r="U47" s="39">
        <f aca="true" t="shared" si="0" ref="U47:U52">SUM(P47:T47)</f>
        <v>20</v>
      </c>
      <c r="V47" s="8">
        <f aca="true" t="shared" si="1" ref="V47:V52">RANK(U47,U$47:U$52)</f>
        <v>2</v>
      </c>
      <c r="W47" s="3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39</v>
      </c>
      <c r="B48" s="14"/>
      <c r="C48" s="14"/>
      <c r="D48" s="14"/>
      <c r="E48" s="14"/>
      <c r="F48" s="14" t="s">
        <v>17</v>
      </c>
      <c r="G48" s="25" t="s">
        <v>17</v>
      </c>
      <c r="H48" s="5"/>
      <c r="I48" s="5" t="str">
        <f>$A12</f>
        <v>Dauntsey's A</v>
      </c>
      <c r="J48" s="37">
        <f>B18</f>
        <v>460</v>
      </c>
      <c r="K48" s="37">
        <f>C18</f>
        <v>462</v>
      </c>
      <c r="L48" s="37">
        <f>D18</f>
        <v>465</v>
      </c>
      <c r="M48" s="37">
        <f>E18</f>
        <v>472</v>
      </c>
      <c r="N48" s="37">
        <f>F18</f>
        <v>464</v>
      </c>
      <c r="O48" s="38" t="str">
        <f>$A12</f>
        <v>Dauntsey's A</v>
      </c>
      <c r="P48" s="8">
        <f>IF(B18=0,0,RANK(J48,J47:J52,1))</f>
        <v>2</v>
      </c>
      <c r="Q48" s="8">
        <f>IF(C18=0,0,RANK(K48,K47:K52,1))</f>
        <v>2</v>
      </c>
      <c r="R48" s="8">
        <f>IF(D18=0,0,RANK(L48,L47:L52,1))</f>
        <v>2</v>
      </c>
      <c r="S48" s="8">
        <f>IF(E18=0,0,RANK(M48,M47:M52,1))</f>
        <v>4</v>
      </c>
      <c r="T48" s="8">
        <f>IF(F18=0,0,RANK(N48,N47:N52,1))</f>
        <v>2</v>
      </c>
      <c r="U48" s="39">
        <f t="shared" si="0"/>
        <v>12</v>
      </c>
      <c r="V48" s="8">
        <f t="shared" si="1"/>
        <v>5</v>
      </c>
      <c r="W48" s="3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40</v>
      </c>
      <c r="B49" s="14">
        <v>98</v>
      </c>
      <c r="C49" s="14">
        <v>99</v>
      </c>
      <c r="D49" s="14">
        <v>96</v>
      </c>
      <c r="E49" s="14">
        <v>91</v>
      </c>
      <c r="F49" s="14">
        <v>91</v>
      </c>
      <c r="G49" s="20">
        <f>AVERAGE(B49:F49)</f>
        <v>95</v>
      </c>
      <c r="H49" s="5"/>
      <c r="I49" s="5" t="str">
        <f>$A21</f>
        <v>RGS Guildford A</v>
      </c>
      <c r="J49" s="37">
        <f>B27</f>
        <v>474</v>
      </c>
      <c r="K49" s="37">
        <f>C27</f>
        <v>464</v>
      </c>
      <c r="L49" s="37">
        <f>D27</f>
        <v>466</v>
      </c>
      <c r="M49" s="37">
        <f>E27</f>
        <v>469</v>
      </c>
      <c r="N49" s="37">
        <f>F27</f>
        <v>471</v>
      </c>
      <c r="O49" s="38" t="str">
        <f>$A21</f>
        <v>RGS Guildford A</v>
      </c>
      <c r="P49" s="8">
        <f>IF(B27=0,0,RANK(J49,J47:J52,1))</f>
        <v>6</v>
      </c>
      <c r="Q49" s="8">
        <f>IF(C27=0,0,RANK(K49,K47:K52,1))</f>
        <v>3</v>
      </c>
      <c r="R49" s="8">
        <f>IF(D27=0,0,RANK(L49,L47:L52,1))</f>
        <v>3</v>
      </c>
      <c r="S49" s="8">
        <f>IF(E27=0,0,RANK(M49,M47:M52,1))</f>
        <v>3</v>
      </c>
      <c r="T49" s="8">
        <f>IF(F27=0,0,RANK(N49,N47:N52,1))</f>
        <v>4</v>
      </c>
      <c r="U49" s="39">
        <f t="shared" si="0"/>
        <v>19</v>
      </c>
      <c r="V49" s="8">
        <f t="shared" si="1"/>
        <v>3</v>
      </c>
      <c r="W49" s="3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41</v>
      </c>
      <c r="B50" s="14">
        <v>91</v>
      </c>
      <c r="C50" s="14">
        <v>96</v>
      </c>
      <c r="D50" s="14">
        <v>93</v>
      </c>
      <c r="E50" s="14">
        <v>98</v>
      </c>
      <c r="F50" s="14">
        <v>99</v>
      </c>
      <c r="G50" s="20">
        <f>AVERAGE(B50:F50)</f>
        <v>95.4</v>
      </c>
      <c r="H50" s="5"/>
      <c r="I50" s="5" t="str">
        <f>$A30</f>
        <v>Sevenoaks A</v>
      </c>
      <c r="J50" s="37">
        <f>B36</f>
        <v>464</v>
      </c>
      <c r="K50" s="37">
        <f>C36</f>
        <v>461</v>
      </c>
      <c r="L50" s="37">
        <f>D36</f>
        <v>461</v>
      </c>
      <c r="M50" s="37">
        <f>E36</f>
        <v>466</v>
      </c>
      <c r="N50" s="37">
        <f>F36</f>
        <v>460</v>
      </c>
      <c r="O50" s="38" t="str">
        <f>$A30</f>
        <v>Sevenoaks A</v>
      </c>
      <c r="P50" s="8">
        <f>IF(B36=0,0,RANK(J50,J47:J52,1))</f>
        <v>3</v>
      </c>
      <c r="Q50" s="8">
        <f>IF(C36=0,0,RANK(K50,K47:K52,1))</f>
        <v>1</v>
      </c>
      <c r="R50" s="8">
        <f>IF(D36=0,0,RANK(L50,L47:L52,1))</f>
        <v>1</v>
      </c>
      <c r="S50" s="8">
        <f>IF(E36=0,0,RANK(M50,M47:M52,1))</f>
        <v>1</v>
      </c>
      <c r="T50" s="8">
        <f>IF(F36=0,0,RANK(N50,N47:N52,1))</f>
        <v>1</v>
      </c>
      <c r="U50" s="39">
        <f t="shared" si="0"/>
        <v>7</v>
      </c>
      <c r="V50" s="8">
        <f t="shared" si="1"/>
        <v>6</v>
      </c>
      <c r="W50" s="3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42</v>
      </c>
      <c r="B51" s="14">
        <v>85</v>
      </c>
      <c r="C51" s="14">
        <v>88</v>
      </c>
      <c r="D51" s="14">
        <v>98</v>
      </c>
      <c r="E51" s="14">
        <v>94</v>
      </c>
      <c r="F51" s="14">
        <v>96</v>
      </c>
      <c r="G51" s="20">
        <f>AVERAGE(B51:F51)</f>
        <v>92.2</v>
      </c>
      <c r="H51" s="40"/>
      <c r="I51" s="40" t="str">
        <f>$A39</f>
        <v>Tonbridge A</v>
      </c>
      <c r="J51" s="37">
        <f>B45</f>
        <v>471</v>
      </c>
      <c r="K51" s="37">
        <f>C45</f>
        <v>471</v>
      </c>
      <c r="L51" s="37">
        <f>D45</f>
        <v>472</v>
      </c>
      <c r="M51" s="37">
        <f>E45</f>
        <v>481</v>
      </c>
      <c r="N51" s="37">
        <f>F45</f>
        <v>477</v>
      </c>
      <c r="O51" s="41" t="str">
        <f>$A39</f>
        <v>Tonbridge A</v>
      </c>
      <c r="P51" s="8">
        <f>IF(B45=0,0,RANK(J51,J47:J52,1))</f>
        <v>4</v>
      </c>
      <c r="Q51" s="8">
        <f>IF(C45=0,0,RANK(K51,K47:K52,1))</f>
        <v>5</v>
      </c>
      <c r="R51" s="8">
        <f>IF(D45=0,0,RANK(L51,L47:L52,1))</f>
        <v>6</v>
      </c>
      <c r="S51" s="8">
        <f>IF(E45=0,0,RANK(M51,M47:M52,1))</f>
        <v>6</v>
      </c>
      <c r="T51" s="8">
        <f>IF(F45=0,0,RANK(N51,N47:N52,1))</f>
        <v>5</v>
      </c>
      <c r="U51" s="39">
        <f t="shared" si="0"/>
        <v>26</v>
      </c>
      <c r="V51" s="8">
        <f t="shared" si="1"/>
        <v>1</v>
      </c>
      <c r="W51" s="3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43</v>
      </c>
      <c r="B52" s="14">
        <v>93</v>
      </c>
      <c r="C52" s="14">
        <v>92</v>
      </c>
      <c r="D52" s="14">
        <v>90</v>
      </c>
      <c r="E52" s="14">
        <v>96</v>
      </c>
      <c r="F52" s="14">
        <v>98</v>
      </c>
      <c r="G52" s="20">
        <f>AVERAGE(B52:F52)</f>
        <v>93.8</v>
      </c>
      <c r="H52" s="40"/>
      <c r="I52" s="40" t="str">
        <f>$A48</f>
        <v>Victoria A</v>
      </c>
      <c r="J52" s="37">
        <f>B54</f>
        <v>458</v>
      </c>
      <c r="K52" s="37">
        <f>C54</f>
        <v>469</v>
      </c>
      <c r="L52" s="37">
        <f>D54</f>
        <v>469</v>
      </c>
      <c r="M52" s="37">
        <f>E54</f>
        <v>472</v>
      </c>
      <c r="N52" s="37">
        <f>F54</f>
        <v>479</v>
      </c>
      <c r="O52" s="41" t="str">
        <f>$A48</f>
        <v>Victoria A</v>
      </c>
      <c r="P52" s="8">
        <f>IF(B54=0,0,RANK(J52,J47:J52,1))</f>
        <v>1</v>
      </c>
      <c r="Q52" s="8">
        <f>IF(C54=0,0,RANK(K52,K47:K52,1))</f>
        <v>4</v>
      </c>
      <c r="R52" s="8">
        <f>IF(D54=0,0,RANK(L52,L47:L52,1))</f>
        <v>4</v>
      </c>
      <c r="S52" s="8">
        <f>IF(E54=0,0,RANK(M52,M47:M52,1))</f>
        <v>4</v>
      </c>
      <c r="T52" s="8">
        <f>IF(F54=0,0,RANK(N52,N47:N52,1))</f>
        <v>6</v>
      </c>
      <c r="U52" s="39">
        <f t="shared" si="0"/>
        <v>19</v>
      </c>
      <c r="V52" s="8">
        <f t="shared" si="1"/>
        <v>3</v>
      </c>
      <c r="W52" s="3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44</v>
      </c>
      <c r="B53" s="14">
        <v>91</v>
      </c>
      <c r="C53" s="14">
        <v>94</v>
      </c>
      <c r="D53" s="14">
        <v>92</v>
      </c>
      <c r="E53" s="14">
        <v>93</v>
      </c>
      <c r="F53" s="14">
        <v>95</v>
      </c>
      <c r="G53" s="20">
        <f>AVERAGE(B53:F53)</f>
        <v>93</v>
      </c>
      <c r="H53" s="40"/>
      <c r="I53" s="40"/>
      <c r="J53" s="42"/>
      <c r="K53" s="42"/>
      <c r="L53" s="42"/>
      <c r="M53" s="42"/>
      <c r="N53" s="42"/>
      <c r="O53" s="31"/>
      <c r="P53" s="10"/>
      <c r="Q53" s="10"/>
      <c r="R53" s="10"/>
      <c r="S53" s="10"/>
      <c r="T53" s="10"/>
      <c r="U53" s="43"/>
      <c r="V53" s="10"/>
      <c r="W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2" t="s">
        <v>8</v>
      </c>
      <c r="B54" s="23">
        <f>SUM(B49:B53)</f>
        <v>458</v>
      </c>
      <c r="C54" s="23">
        <f>SUM(C49:C53)</f>
        <v>469</v>
      </c>
      <c r="D54" s="23">
        <f>SUM(D49:D53)</f>
        <v>469</v>
      </c>
      <c r="E54" s="23">
        <f>SUM(E49:E53)</f>
        <v>472</v>
      </c>
      <c r="F54" s="23">
        <f>SUM(F49:F53)</f>
        <v>479</v>
      </c>
      <c r="G54" s="24">
        <f>SUM(B54:F54)</f>
        <v>2347</v>
      </c>
      <c r="H54" s="40"/>
      <c r="I54" s="40"/>
      <c r="J54" s="42"/>
      <c r="K54" s="42"/>
      <c r="L54" s="42"/>
      <c r="M54" s="42"/>
      <c r="N54" s="42"/>
      <c r="O54" s="31"/>
      <c r="P54" s="10"/>
      <c r="Q54" s="10"/>
      <c r="R54" s="10"/>
      <c r="S54" s="10"/>
      <c r="T54" s="10"/>
      <c r="U54" s="43"/>
      <c r="V54" s="10"/>
      <c r="W54" s="36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2"/>
      <c r="B55" s="23"/>
      <c r="C55" s="23"/>
      <c r="D55" s="23"/>
      <c r="E55" s="23"/>
      <c r="F55" s="23"/>
      <c r="G55" s="24"/>
      <c r="H55" s="40"/>
      <c r="I55" s="40"/>
      <c r="J55" s="42"/>
      <c r="K55" s="42"/>
      <c r="L55" s="42"/>
      <c r="M55" s="42"/>
      <c r="N55" s="42"/>
      <c r="O55" s="31"/>
      <c r="P55" s="10"/>
      <c r="Q55" s="10"/>
      <c r="R55" s="10"/>
      <c r="S55" s="10"/>
      <c r="T55" s="10"/>
      <c r="U55" s="43"/>
      <c r="V55" s="10"/>
      <c r="W55" s="36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2"/>
      <c r="B56" s="23"/>
      <c r="C56" s="23"/>
      <c r="D56" s="23"/>
      <c r="E56" s="23"/>
      <c r="F56" s="23"/>
      <c r="G56" s="24"/>
      <c r="H56" s="40"/>
      <c r="I56" s="40"/>
      <c r="J56" s="42"/>
      <c r="K56" s="42"/>
      <c r="L56" s="42"/>
      <c r="M56" s="42"/>
      <c r="N56" s="42"/>
      <c r="O56" s="31"/>
      <c r="P56" s="10"/>
      <c r="Q56" s="10"/>
      <c r="R56" s="10"/>
      <c r="S56" s="10"/>
      <c r="T56" s="10"/>
      <c r="U56" s="43"/>
      <c r="V56" s="10"/>
      <c r="W56" s="3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4" t="str">
        <f>A1</f>
        <v>BSSRA Autumn League 2023  Section 1 - Division 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6"/>
      <c r="B58" s="36"/>
      <c r="C58" s="36"/>
      <c r="D58" s="36"/>
      <c r="E58" s="36"/>
      <c r="F58" s="36"/>
      <c r="G58" s="36"/>
      <c r="H58" s="36"/>
      <c r="I58" s="36"/>
      <c r="J58" s="44"/>
      <c r="K58" s="44"/>
      <c r="L58" s="44"/>
      <c r="M58" s="44"/>
      <c r="N58" s="44"/>
      <c r="O58" s="36"/>
      <c r="P58" s="36"/>
      <c r="Q58" s="36"/>
      <c r="R58" s="36"/>
      <c r="S58" s="36"/>
      <c r="T58" s="36"/>
      <c r="U58" s="36"/>
      <c r="V58" s="36"/>
      <c r="W58" s="36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5"/>
      <c r="B59" s="36"/>
      <c r="C59" s="36"/>
      <c r="D59" s="36"/>
      <c r="E59" s="36"/>
      <c r="F59" s="36"/>
      <c r="G59" s="36"/>
      <c r="H59" s="36"/>
      <c r="I59" s="36"/>
      <c r="J59" s="44"/>
      <c r="K59" s="44"/>
      <c r="L59" s="44"/>
      <c r="M59" s="44"/>
      <c r="N59" s="44"/>
      <c r="O59" s="12"/>
      <c r="P59" s="36"/>
      <c r="Q59" s="36"/>
      <c r="R59" s="36"/>
      <c r="S59" s="36"/>
      <c r="T59" s="36"/>
      <c r="U59" s="36"/>
      <c r="V59" s="36"/>
      <c r="W59" s="36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6" t="s">
        <v>45</v>
      </c>
      <c r="B60" s="47" t="s">
        <v>46</v>
      </c>
      <c r="C60" s="47"/>
      <c r="D60" s="47"/>
      <c r="E60" s="47"/>
      <c r="F60" s="48"/>
      <c r="G60" s="49" t="s">
        <v>2</v>
      </c>
      <c r="H60" s="28"/>
      <c r="I60" s="28"/>
      <c r="J60" s="50"/>
      <c r="K60" s="50"/>
      <c r="L60" s="50"/>
      <c r="M60" s="50"/>
      <c r="N60" s="50"/>
      <c r="O60" s="46" t="s">
        <v>47</v>
      </c>
      <c r="P60" s="47" t="s">
        <v>46</v>
      </c>
      <c r="Q60" s="47"/>
      <c r="R60" s="47"/>
      <c r="S60" s="47"/>
      <c r="T60" s="48"/>
      <c r="U60" s="49" t="s">
        <v>2</v>
      </c>
      <c r="V60" s="36"/>
      <c r="W60" s="3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1"/>
      <c r="B61" s="14">
        <v>1</v>
      </c>
      <c r="C61" s="14">
        <v>2</v>
      </c>
      <c r="D61" s="14">
        <v>3</v>
      </c>
      <c r="E61" s="14">
        <v>4</v>
      </c>
      <c r="F61" s="14">
        <v>5</v>
      </c>
      <c r="G61" s="52"/>
      <c r="H61" s="53"/>
      <c r="I61" s="28"/>
      <c r="J61" s="50"/>
      <c r="K61" s="50"/>
      <c r="L61" s="50"/>
      <c r="M61" s="50"/>
      <c r="N61" s="50"/>
      <c r="O61" s="51"/>
      <c r="P61" s="14">
        <v>1</v>
      </c>
      <c r="Q61" s="14">
        <v>2</v>
      </c>
      <c r="R61" s="14">
        <v>3</v>
      </c>
      <c r="S61" s="14">
        <v>4</v>
      </c>
      <c r="T61" s="14">
        <v>5</v>
      </c>
      <c r="U61" s="52"/>
      <c r="V61" s="36"/>
      <c r="W61" s="3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1" t="s">
        <v>11</v>
      </c>
      <c r="B62" s="14">
        <v>94</v>
      </c>
      <c r="C62" s="14">
        <v>94</v>
      </c>
      <c r="D62" s="14">
        <v>97</v>
      </c>
      <c r="E62" s="14">
        <v>98</v>
      </c>
      <c r="F62" s="19">
        <v>92</v>
      </c>
      <c r="G62" s="54">
        <f aca="true" t="shared" si="2" ref="G62:G91">AVERAGE(B62:F62)</f>
        <v>95</v>
      </c>
      <c r="H62" s="53"/>
      <c r="I62" s="28"/>
      <c r="J62" s="50"/>
      <c r="K62" s="50"/>
      <c r="L62" s="50"/>
      <c r="M62" s="50"/>
      <c r="N62" s="50"/>
      <c r="O62" s="51" t="s">
        <v>3</v>
      </c>
      <c r="P62" s="14">
        <v>96</v>
      </c>
      <c r="Q62" s="14">
        <v>98</v>
      </c>
      <c r="R62" s="14">
        <v>96</v>
      </c>
      <c r="S62" s="14">
        <v>96</v>
      </c>
      <c r="T62" s="19">
        <v>94</v>
      </c>
      <c r="U62" s="54">
        <f>AVERAGE(P62:T62)</f>
        <v>96</v>
      </c>
      <c r="V62" s="36"/>
      <c r="W62" s="36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1" t="s">
        <v>3</v>
      </c>
      <c r="B63" s="14">
        <v>96</v>
      </c>
      <c r="C63" s="14">
        <v>98</v>
      </c>
      <c r="D63" s="14">
        <v>96</v>
      </c>
      <c r="E63" s="14">
        <v>96</v>
      </c>
      <c r="F63" s="19">
        <v>94</v>
      </c>
      <c r="G63" s="54">
        <f t="shared" si="2"/>
        <v>96</v>
      </c>
      <c r="H63" s="53"/>
      <c r="I63" s="28"/>
      <c r="J63" s="50"/>
      <c r="K63" s="50"/>
      <c r="L63" s="50"/>
      <c r="M63" s="50"/>
      <c r="N63" s="50"/>
      <c r="O63" s="51" t="s">
        <v>33</v>
      </c>
      <c r="P63" s="14">
        <v>96</v>
      </c>
      <c r="Q63" s="14">
        <v>95</v>
      </c>
      <c r="R63" s="14">
        <v>93</v>
      </c>
      <c r="S63" s="14">
        <v>97</v>
      </c>
      <c r="T63" s="19">
        <v>98</v>
      </c>
      <c r="U63" s="54">
        <f>AVERAGE(P63:T63)</f>
        <v>95.8</v>
      </c>
      <c r="V63" s="36"/>
      <c r="W63" s="3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1" t="s">
        <v>26</v>
      </c>
      <c r="B64" s="14">
        <v>92</v>
      </c>
      <c r="C64" s="14">
        <v>91</v>
      </c>
      <c r="D64" s="14">
        <v>93</v>
      </c>
      <c r="E64" s="14">
        <v>95</v>
      </c>
      <c r="F64" s="19">
        <v>92</v>
      </c>
      <c r="G64" s="54">
        <f t="shared" si="2"/>
        <v>92.6</v>
      </c>
      <c r="H64" s="53"/>
      <c r="I64" s="28"/>
      <c r="J64" s="50"/>
      <c r="K64" s="50"/>
      <c r="L64" s="50"/>
      <c r="M64" s="50"/>
      <c r="N64" s="50"/>
      <c r="O64" s="51" t="s">
        <v>20</v>
      </c>
      <c r="P64" s="14">
        <v>96</v>
      </c>
      <c r="Q64" s="14">
        <v>95</v>
      </c>
      <c r="R64" s="14">
        <v>94</v>
      </c>
      <c r="S64" s="14">
        <v>96</v>
      </c>
      <c r="T64" s="19">
        <v>97</v>
      </c>
      <c r="U64" s="54">
        <f>AVERAGE(P64:T64)</f>
        <v>95.6</v>
      </c>
      <c r="V64" s="36"/>
      <c r="W64" s="3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1" t="s">
        <v>18</v>
      </c>
      <c r="B65" s="14">
        <v>95</v>
      </c>
      <c r="C65" s="14">
        <v>91</v>
      </c>
      <c r="D65" s="14">
        <v>94</v>
      </c>
      <c r="E65" s="14">
        <v>93</v>
      </c>
      <c r="F65" s="19">
        <v>91</v>
      </c>
      <c r="G65" s="54">
        <f t="shared" si="2"/>
        <v>92.8</v>
      </c>
      <c r="H65" s="53"/>
      <c r="I65" s="28"/>
      <c r="J65" s="50"/>
      <c r="K65" s="50"/>
      <c r="L65" s="50"/>
      <c r="M65" s="50"/>
      <c r="N65" s="50"/>
      <c r="O65" s="51" t="s">
        <v>36</v>
      </c>
      <c r="P65" s="14">
        <v>96</v>
      </c>
      <c r="Q65" s="14">
        <v>91</v>
      </c>
      <c r="R65" s="14">
        <v>97</v>
      </c>
      <c r="S65" s="14">
        <v>99</v>
      </c>
      <c r="T65" s="14">
        <v>95</v>
      </c>
      <c r="U65" s="54">
        <f>AVERAGE(P65:T65)</f>
        <v>95.6</v>
      </c>
      <c r="V65" s="36"/>
      <c r="W65" s="3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1" t="s">
        <v>4</v>
      </c>
      <c r="B66" s="14">
        <v>95</v>
      </c>
      <c r="C66" s="14">
        <v>91</v>
      </c>
      <c r="D66" s="14">
        <v>94</v>
      </c>
      <c r="E66" s="14">
        <v>96</v>
      </c>
      <c r="F66" s="14">
        <v>94</v>
      </c>
      <c r="G66" s="54">
        <f t="shared" si="2"/>
        <v>94</v>
      </c>
      <c r="H66" s="53"/>
      <c r="I66" s="28"/>
      <c r="J66" s="50"/>
      <c r="K66" s="50"/>
      <c r="L66" s="50"/>
      <c r="M66" s="50"/>
      <c r="N66" s="50"/>
      <c r="O66" s="51" t="s">
        <v>41</v>
      </c>
      <c r="P66" s="14">
        <v>91</v>
      </c>
      <c r="Q66" s="14">
        <v>96</v>
      </c>
      <c r="R66" s="14">
        <v>93</v>
      </c>
      <c r="S66" s="14">
        <v>98</v>
      </c>
      <c r="T66" s="14">
        <v>99</v>
      </c>
      <c r="U66" s="54">
        <f>AVERAGE(P66:T66)</f>
        <v>95.4</v>
      </c>
      <c r="V66" s="36"/>
      <c r="W66" s="3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1" t="s">
        <v>32</v>
      </c>
      <c r="B67" s="14">
        <v>95</v>
      </c>
      <c r="C67" s="14">
        <v>95</v>
      </c>
      <c r="D67" s="14">
        <v>94</v>
      </c>
      <c r="E67" s="14">
        <v>93</v>
      </c>
      <c r="F67" s="19">
        <v>97</v>
      </c>
      <c r="G67" s="54">
        <f t="shared" si="2"/>
        <v>94.8</v>
      </c>
      <c r="H67" s="53"/>
      <c r="I67" s="28"/>
      <c r="J67" s="50"/>
      <c r="K67" s="50"/>
      <c r="L67" s="50"/>
      <c r="M67" s="50"/>
      <c r="N67" s="50"/>
      <c r="O67" s="51" t="s">
        <v>6</v>
      </c>
      <c r="P67" s="14">
        <v>94</v>
      </c>
      <c r="Q67" s="14">
        <v>97</v>
      </c>
      <c r="R67" s="14">
        <v>96</v>
      </c>
      <c r="S67" s="14">
        <v>93</v>
      </c>
      <c r="T67" s="14">
        <v>96</v>
      </c>
      <c r="U67" s="54">
        <f>AVERAGE(P67:T67)</f>
        <v>95.2</v>
      </c>
      <c r="V67" s="36"/>
      <c r="W67" s="36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1" t="s">
        <v>40</v>
      </c>
      <c r="B68" s="14">
        <v>98</v>
      </c>
      <c r="C68" s="14">
        <v>99</v>
      </c>
      <c r="D68" s="14">
        <v>96</v>
      </c>
      <c r="E68" s="14">
        <v>91</v>
      </c>
      <c r="F68" s="19">
        <v>91</v>
      </c>
      <c r="G68" s="54">
        <f t="shared" si="2"/>
        <v>95</v>
      </c>
      <c r="H68" s="53"/>
      <c r="I68" s="28"/>
      <c r="J68" s="50"/>
      <c r="K68" s="50"/>
      <c r="L68" s="50"/>
      <c r="M68" s="50"/>
      <c r="N68" s="50"/>
      <c r="O68" s="51" t="s">
        <v>11</v>
      </c>
      <c r="P68" s="14">
        <v>94</v>
      </c>
      <c r="Q68" s="14">
        <v>94</v>
      </c>
      <c r="R68" s="14">
        <v>97</v>
      </c>
      <c r="S68" s="14">
        <v>98</v>
      </c>
      <c r="T68" s="19">
        <v>92</v>
      </c>
      <c r="U68" s="54">
        <f>AVERAGE(P68:T68)</f>
        <v>95</v>
      </c>
      <c r="V68" s="36"/>
      <c r="W68" s="3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1" t="s">
        <v>12</v>
      </c>
      <c r="B69" s="14">
        <v>94</v>
      </c>
      <c r="C69" s="14">
        <v>93</v>
      </c>
      <c r="D69" s="14">
        <v>96</v>
      </c>
      <c r="E69" s="14">
        <v>93</v>
      </c>
      <c r="F69" s="19">
        <v>93</v>
      </c>
      <c r="G69" s="54">
        <f t="shared" si="2"/>
        <v>93.8</v>
      </c>
      <c r="H69" s="53"/>
      <c r="I69" s="28"/>
      <c r="J69" s="50"/>
      <c r="K69" s="50"/>
      <c r="L69" s="50"/>
      <c r="M69" s="50"/>
      <c r="N69" s="50"/>
      <c r="O69" s="51" t="s">
        <v>40</v>
      </c>
      <c r="P69" s="14">
        <v>98</v>
      </c>
      <c r="Q69" s="14">
        <v>99</v>
      </c>
      <c r="R69" s="14">
        <v>96</v>
      </c>
      <c r="S69" s="14">
        <v>91</v>
      </c>
      <c r="T69" s="19">
        <v>91</v>
      </c>
      <c r="U69" s="54">
        <f>AVERAGE(P69:T69)</f>
        <v>95</v>
      </c>
      <c r="V69" s="36"/>
      <c r="W69" s="3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1" t="s">
        <v>27</v>
      </c>
      <c r="B70" s="14">
        <v>88</v>
      </c>
      <c r="C70" s="14">
        <v>95</v>
      </c>
      <c r="D70" s="14">
        <v>97</v>
      </c>
      <c r="E70" s="14">
        <v>95</v>
      </c>
      <c r="F70" s="19">
        <v>91</v>
      </c>
      <c r="G70" s="54">
        <f t="shared" si="2"/>
        <v>93.2</v>
      </c>
      <c r="H70" s="53"/>
      <c r="I70" s="28"/>
      <c r="J70" s="50"/>
      <c r="K70" s="50"/>
      <c r="L70" s="50"/>
      <c r="M70" s="50"/>
      <c r="N70" s="50"/>
      <c r="O70" s="51" t="s">
        <v>32</v>
      </c>
      <c r="P70" s="14">
        <v>95</v>
      </c>
      <c r="Q70" s="14">
        <v>95</v>
      </c>
      <c r="R70" s="14">
        <v>94</v>
      </c>
      <c r="S70" s="14">
        <v>93</v>
      </c>
      <c r="T70" s="19">
        <v>97</v>
      </c>
      <c r="U70" s="54">
        <f>AVERAGE(P70:T70)</f>
        <v>94.8</v>
      </c>
      <c r="V70" s="36"/>
      <c r="W70" s="36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1" t="s">
        <v>41</v>
      </c>
      <c r="B71" s="14">
        <v>91</v>
      </c>
      <c r="C71" s="14">
        <v>96</v>
      </c>
      <c r="D71" s="14">
        <v>93</v>
      </c>
      <c r="E71" s="14">
        <v>98</v>
      </c>
      <c r="F71" s="14">
        <v>99</v>
      </c>
      <c r="G71" s="54">
        <f t="shared" si="2"/>
        <v>95.4</v>
      </c>
      <c r="H71" s="53"/>
      <c r="I71" s="28"/>
      <c r="J71" s="50"/>
      <c r="K71" s="50"/>
      <c r="L71" s="50"/>
      <c r="M71" s="50"/>
      <c r="N71" s="50"/>
      <c r="O71" s="51" t="s">
        <v>34</v>
      </c>
      <c r="P71" s="14">
        <v>91</v>
      </c>
      <c r="Q71" s="14">
        <v>94</v>
      </c>
      <c r="R71" s="14">
        <v>96</v>
      </c>
      <c r="S71" s="14">
        <v>96</v>
      </c>
      <c r="T71" s="19">
        <v>95</v>
      </c>
      <c r="U71" s="54">
        <f>AVERAGE(P71:T71)</f>
        <v>94.4</v>
      </c>
      <c r="V71" s="36"/>
      <c r="W71" s="3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1" t="s">
        <v>42</v>
      </c>
      <c r="B72" s="14">
        <v>85</v>
      </c>
      <c r="C72" s="14">
        <v>88</v>
      </c>
      <c r="D72" s="14">
        <v>98</v>
      </c>
      <c r="E72" s="14">
        <v>94</v>
      </c>
      <c r="F72" s="19">
        <v>96</v>
      </c>
      <c r="G72" s="54">
        <f t="shared" si="2"/>
        <v>92.2</v>
      </c>
      <c r="H72" s="53"/>
      <c r="I72" s="28"/>
      <c r="J72" s="50"/>
      <c r="K72" s="50"/>
      <c r="L72" s="50"/>
      <c r="M72" s="50"/>
      <c r="N72" s="50"/>
      <c r="O72" s="51" t="s">
        <v>24</v>
      </c>
      <c r="P72" s="14">
        <v>97</v>
      </c>
      <c r="Q72" s="14">
        <v>93</v>
      </c>
      <c r="R72" s="14">
        <v>93</v>
      </c>
      <c r="S72" s="14">
        <v>93</v>
      </c>
      <c r="T72" s="19">
        <v>96</v>
      </c>
      <c r="U72" s="54">
        <f>AVERAGE(P72:T72)</f>
        <v>94.4</v>
      </c>
      <c r="V72" s="36"/>
      <c r="W72" s="36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1" t="s">
        <v>33</v>
      </c>
      <c r="B73" s="14">
        <v>96</v>
      </c>
      <c r="C73" s="14">
        <v>95</v>
      </c>
      <c r="D73" s="14">
        <v>93</v>
      </c>
      <c r="E73" s="14">
        <v>97</v>
      </c>
      <c r="F73" s="19">
        <v>98</v>
      </c>
      <c r="G73" s="54">
        <f t="shared" si="2"/>
        <v>95.8</v>
      </c>
      <c r="H73" s="53"/>
      <c r="I73" s="28"/>
      <c r="J73" s="50"/>
      <c r="K73" s="50"/>
      <c r="L73" s="50"/>
      <c r="M73" s="50"/>
      <c r="N73" s="50"/>
      <c r="O73" s="51" t="s">
        <v>4</v>
      </c>
      <c r="P73" s="14">
        <v>95</v>
      </c>
      <c r="Q73" s="14">
        <v>91</v>
      </c>
      <c r="R73" s="14">
        <v>94</v>
      </c>
      <c r="S73" s="14">
        <v>96</v>
      </c>
      <c r="T73" s="14">
        <v>94</v>
      </c>
      <c r="U73" s="54">
        <f>AVERAGE(P73:T73)</f>
        <v>94</v>
      </c>
      <c r="V73" s="36"/>
      <c r="W73" s="3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1" t="s">
        <v>5</v>
      </c>
      <c r="B74" s="14">
        <v>93</v>
      </c>
      <c r="C74" s="14">
        <v>97</v>
      </c>
      <c r="D74" s="14">
        <v>91</v>
      </c>
      <c r="E74" s="14">
        <v>93</v>
      </c>
      <c r="F74" s="14">
        <v>92</v>
      </c>
      <c r="G74" s="54">
        <f t="shared" si="2"/>
        <v>93.2</v>
      </c>
      <c r="H74" s="53"/>
      <c r="I74" s="28"/>
      <c r="J74" s="50"/>
      <c r="K74" s="50"/>
      <c r="L74" s="50"/>
      <c r="M74" s="50"/>
      <c r="N74" s="50"/>
      <c r="O74" s="51" t="s">
        <v>12</v>
      </c>
      <c r="P74" s="14">
        <v>94</v>
      </c>
      <c r="Q74" s="14">
        <v>93</v>
      </c>
      <c r="R74" s="14">
        <v>96</v>
      </c>
      <c r="S74" s="14">
        <v>93</v>
      </c>
      <c r="T74" s="19">
        <v>93</v>
      </c>
      <c r="U74" s="54">
        <f>AVERAGE(P74:T74)</f>
        <v>93.8</v>
      </c>
      <c r="V74" s="36"/>
      <c r="W74" s="3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1" t="s">
        <v>20</v>
      </c>
      <c r="B75" s="14">
        <v>96</v>
      </c>
      <c r="C75" s="14">
        <v>95</v>
      </c>
      <c r="D75" s="14">
        <v>94</v>
      </c>
      <c r="E75" s="14">
        <v>96</v>
      </c>
      <c r="F75" s="19">
        <v>97</v>
      </c>
      <c r="G75" s="54">
        <f t="shared" si="2"/>
        <v>95.6</v>
      </c>
      <c r="H75" s="53"/>
      <c r="I75" s="28"/>
      <c r="J75" s="50"/>
      <c r="K75" s="50"/>
      <c r="L75" s="50"/>
      <c r="M75" s="50"/>
      <c r="N75" s="50"/>
      <c r="O75" s="51" t="s">
        <v>43</v>
      </c>
      <c r="P75" s="14">
        <v>93</v>
      </c>
      <c r="Q75" s="14">
        <v>92</v>
      </c>
      <c r="R75" s="14">
        <v>90</v>
      </c>
      <c r="S75" s="14">
        <v>96</v>
      </c>
      <c r="T75" s="19">
        <v>98</v>
      </c>
      <c r="U75" s="54">
        <f>AVERAGE(P75:T75)</f>
        <v>93.8</v>
      </c>
      <c r="V75" s="36"/>
      <c r="W75" s="3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1" t="s">
        <v>34</v>
      </c>
      <c r="B76" s="14">
        <v>91</v>
      </c>
      <c r="C76" s="14">
        <v>94</v>
      </c>
      <c r="D76" s="14">
        <v>96</v>
      </c>
      <c r="E76" s="14">
        <v>96</v>
      </c>
      <c r="F76" s="19">
        <v>95</v>
      </c>
      <c r="G76" s="54">
        <f t="shared" si="2"/>
        <v>94.4</v>
      </c>
      <c r="H76" s="53"/>
      <c r="I76" s="28"/>
      <c r="J76" s="50"/>
      <c r="K76" s="50"/>
      <c r="L76" s="50"/>
      <c r="M76" s="50"/>
      <c r="N76" s="50"/>
      <c r="O76" s="51" t="s">
        <v>35</v>
      </c>
      <c r="P76" s="14">
        <v>93</v>
      </c>
      <c r="Q76" s="14">
        <v>96</v>
      </c>
      <c r="R76" s="14">
        <v>92</v>
      </c>
      <c r="S76" s="14">
        <v>96</v>
      </c>
      <c r="T76" s="19">
        <v>92</v>
      </c>
      <c r="U76" s="54">
        <f>AVERAGE(P76:T76)</f>
        <v>93.8</v>
      </c>
      <c r="V76" s="36"/>
      <c r="W76" s="3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1" t="s">
        <v>21</v>
      </c>
      <c r="B77" s="14">
        <v>92</v>
      </c>
      <c r="C77" s="14">
        <v>92</v>
      </c>
      <c r="D77" s="14">
        <v>90</v>
      </c>
      <c r="E77" s="14">
        <v>94</v>
      </c>
      <c r="F77" s="19">
        <v>93</v>
      </c>
      <c r="G77" s="54">
        <f t="shared" si="2"/>
        <v>92.2</v>
      </c>
      <c r="H77" s="53"/>
      <c r="I77" s="28"/>
      <c r="J77" s="50"/>
      <c r="K77" s="50"/>
      <c r="L77" s="50"/>
      <c r="M77" s="50"/>
      <c r="N77" s="50"/>
      <c r="O77" s="51" t="s">
        <v>23</v>
      </c>
      <c r="P77" s="14">
        <v>94</v>
      </c>
      <c r="Q77" s="14">
        <v>93</v>
      </c>
      <c r="R77" s="14">
        <v>95</v>
      </c>
      <c r="S77" s="14">
        <v>93</v>
      </c>
      <c r="T77" s="19">
        <v>94</v>
      </c>
      <c r="U77" s="54">
        <f>AVERAGE(P77:T77)</f>
        <v>93.8</v>
      </c>
      <c r="V77" s="36"/>
      <c r="W77" s="36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1" t="s">
        <v>43</v>
      </c>
      <c r="B78" s="14">
        <v>93</v>
      </c>
      <c r="C78" s="14">
        <v>92</v>
      </c>
      <c r="D78" s="14">
        <v>90</v>
      </c>
      <c r="E78" s="14">
        <v>96</v>
      </c>
      <c r="F78" s="19">
        <v>98</v>
      </c>
      <c r="G78" s="54">
        <f t="shared" si="2"/>
        <v>93.8</v>
      </c>
      <c r="H78" s="53"/>
      <c r="I78" s="28"/>
      <c r="J78" s="50"/>
      <c r="K78" s="50"/>
      <c r="L78" s="50"/>
      <c r="M78" s="50"/>
      <c r="N78" s="50"/>
      <c r="O78" s="51" t="s">
        <v>14</v>
      </c>
      <c r="P78" s="14">
        <v>90</v>
      </c>
      <c r="Q78" s="14">
        <v>93</v>
      </c>
      <c r="R78" s="14">
        <v>95</v>
      </c>
      <c r="S78" s="14">
        <v>95</v>
      </c>
      <c r="T78" s="19">
        <v>94</v>
      </c>
      <c r="U78" s="54">
        <f>AVERAGE(P78:T78)</f>
        <v>93.4</v>
      </c>
      <c r="V78" s="36"/>
      <c r="W78" s="36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51" t="s">
        <v>35</v>
      </c>
      <c r="B79" s="14">
        <v>93</v>
      </c>
      <c r="C79" s="14">
        <v>96</v>
      </c>
      <c r="D79" s="14">
        <v>92</v>
      </c>
      <c r="E79" s="14">
        <v>96</v>
      </c>
      <c r="F79" s="19">
        <v>92</v>
      </c>
      <c r="G79" s="54">
        <f t="shared" si="2"/>
        <v>93.8</v>
      </c>
      <c r="H79" s="55"/>
      <c r="I79" s="28"/>
      <c r="J79" s="50"/>
      <c r="K79" s="50"/>
      <c r="L79" s="50"/>
      <c r="M79" s="50"/>
      <c r="N79" s="50"/>
      <c r="O79" s="51" t="s">
        <v>30</v>
      </c>
      <c r="P79" s="14">
        <v>95</v>
      </c>
      <c r="Q79" s="14">
        <v>96</v>
      </c>
      <c r="R79" s="14">
        <v>91</v>
      </c>
      <c r="S79" s="14">
        <v>91</v>
      </c>
      <c r="T79" s="14">
        <v>94</v>
      </c>
      <c r="U79" s="54">
        <f>AVERAGE(P79:T79)</f>
        <v>93.4</v>
      </c>
      <c r="V79" s="36"/>
      <c r="W79" s="36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3" ht="12.75">
      <c r="A80" s="51" t="s">
        <v>13</v>
      </c>
      <c r="B80" s="14">
        <v>91</v>
      </c>
      <c r="C80" s="14">
        <v>92</v>
      </c>
      <c r="D80" s="14">
        <v>93</v>
      </c>
      <c r="E80" s="14">
        <v>92</v>
      </c>
      <c r="F80" s="14">
        <v>92</v>
      </c>
      <c r="G80" s="54">
        <f t="shared" si="2"/>
        <v>92</v>
      </c>
      <c r="H80" s="55"/>
      <c r="I80" s="5"/>
      <c r="J80" s="10"/>
      <c r="K80" s="10"/>
      <c r="L80" s="10"/>
      <c r="M80" s="10"/>
      <c r="N80" s="10"/>
      <c r="O80" s="51" t="s">
        <v>27</v>
      </c>
      <c r="P80" s="14">
        <v>88</v>
      </c>
      <c r="Q80" s="14">
        <v>95</v>
      </c>
      <c r="R80" s="14">
        <v>97</v>
      </c>
      <c r="S80" s="14">
        <v>95</v>
      </c>
      <c r="T80" s="19">
        <v>91</v>
      </c>
      <c r="U80" s="54">
        <f>AVERAGE(P80:T80)</f>
        <v>93.2</v>
      </c>
      <c r="V80" s="12"/>
      <c r="W80" s="12"/>
    </row>
    <row r="81" spans="1:23" ht="12.75">
      <c r="A81" s="51" t="s">
        <v>44</v>
      </c>
      <c r="B81" s="14">
        <v>91</v>
      </c>
      <c r="C81" s="14">
        <v>94</v>
      </c>
      <c r="D81" s="14">
        <v>92</v>
      </c>
      <c r="E81" s="14">
        <v>93</v>
      </c>
      <c r="F81" s="19">
        <v>95</v>
      </c>
      <c r="G81" s="54">
        <f t="shared" si="2"/>
        <v>93</v>
      </c>
      <c r="H81" s="55"/>
      <c r="I81" s="5"/>
      <c r="J81" s="10"/>
      <c r="K81" s="10"/>
      <c r="L81" s="10"/>
      <c r="M81" s="10"/>
      <c r="N81" s="10"/>
      <c r="O81" s="51" t="s">
        <v>5</v>
      </c>
      <c r="P81" s="14">
        <v>93</v>
      </c>
      <c r="Q81" s="14">
        <v>97</v>
      </c>
      <c r="R81" s="14">
        <v>91</v>
      </c>
      <c r="S81" s="14">
        <v>93</v>
      </c>
      <c r="T81" s="14">
        <v>92</v>
      </c>
      <c r="U81" s="54">
        <f>AVERAGE(P81:T81)</f>
        <v>93.2</v>
      </c>
      <c r="V81" s="12"/>
      <c r="W81" s="12"/>
    </row>
    <row r="82" spans="1:23" ht="12.75">
      <c r="A82" s="51" t="s">
        <v>28</v>
      </c>
      <c r="B82" s="14">
        <v>94</v>
      </c>
      <c r="C82" s="14">
        <v>86</v>
      </c>
      <c r="D82" s="14">
        <v>93</v>
      </c>
      <c r="E82" s="14">
        <v>97</v>
      </c>
      <c r="F82" s="14">
        <v>94</v>
      </c>
      <c r="G82" s="54">
        <f t="shared" si="2"/>
        <v>92.8</v>
      </c>
      <c r="H82" s="55"/>
      <c r="I82" s="5"/>
      <c r="J82" s="10"/>
      <c r="K82" s="10"/>
      <c r="L82" s="10"/>
      <c r="M82" s="10"/>
      <c r="N82" s="10"/>
      <c r="O82" s="51" t="s">
        <v>44</v>
      </c>
      <c r="P82" s="14">
        <v>91</v>
      </c>
      <c r="Q82" s="14">
        <v>94</v>
      </c>
      <c r="R82" s="14">
        <v>92</v>
      </c>
      <c r="S82" s="14">
        <v>93</v>
      </c>
      <c r="T82" s="19">
        <v>95</v>
      </c>
      <c r="U82" s="54">
        <f>AVERAGE(P82:T82)</f>
        <v>93</v>
      </c>
      <c r="V82" s="12"/>
      <c r="W82" s="12"/>
    </row>
    <row r="83" spans="1:23" ht="12.75">
      <c r="A83" s="51" t="s">
        <v>14</v>
      </c>
      <c r="B83" s="14">
        <v>90</v>
      </c>
      <c r="C83" s="14">
        <v>93</v>
      </c>
      <c r="D83" s="14">
        <v>95</v>
      </c>
      <c r="E83" s="14">
        <v>95</v>
      </c>
      <c r="F83" s="19">
        <v>94</v>
      </c>
      <c r="G83" s="54">
        <f t="shared" si="2"/>
        <v>93.4</v>
      </c>
      <c r="H83" s="53"/>
      <c r="I83" s="5"/>
      <c r="J83" s="10"/>
      <c r="K83" s="10"/>
      <c r="L83" s="10"/>
      <c r="M83" s="10"/>
      <c r="N83" s="10"/>
      <c r="O83" s="51" t="s">
        <v>18</v>
      </c>
      <c r="P83" s="14">
        <v>95</v>
      </c>
      <c r="Q83" s="14">
        <v>91</v>
      </c>
      <c r="R83" s="14">
        <v>94</v>
      </c>
      <c r="S83" s="14">
        <v>93</v>
      </c>
      <c r="T83" s="19">
        <v>91</v>
      </c>
      <c r="U83" s="54">
        <f>AVERAGE(P83:T83)</f>
        <v>92.8</v>
      </c>
      <c r="V83" s="12"/>
      <c r="W83" s="12"/>
    </row>
    <row r="84" spans="1:23" ht="12.75">
      <c r="A84" s="51" t="s">
        <v>29</v>
      </c>
      <c r="B84" s="14">
        <v>95</v>
      </c>
      <c r="C84" s="14">
        <v>93</v>
      </c>
      <c r="D84" s="14">
        <v>87</v>
      </c>
      <c r="E84" s="14">
        <v>88</v>
      </c>
      <c r="F84" s="19">
        <v>89</v>
      </c>
      <c r="G84" s="54">
        <f t="shared" si="2"/>
        <v>90.4</v>
      </c>
      <c r="H84" s="55"/>
      <c r="I84" s="5"/>
      <c r="J84" s="10"/>
      <c r="K84" s="10"/>
      <c r="L84" s="10"/>
      <c r="M84" s="10"/>
      <c r="N84" s="10"/>
      <c r="O84" s="51" t="s">
        <v>28</v>
      </c>
      <c r="P84" s="14">
        <v>94</v>
      </c>
      <c r="Q84" s="14">
        <v>86</v>
      </c>
      <c r="R84" s="14">
        <v>93</v>
      </c>
      <c r="S84" s="14">
        <v>97</v>
      </c>
      <c r="T84" s="14">
        <v>94</v>
      </c>
      <c r="U84" s="54">
        <f>AVERAGE(P84:T84)</f>
        <v>92.8</v>
      </c>
      <c r="V84" s="12"/>
      <c r="W84" s="12"/>
    </row>
    <row r="85" spans="1:23" ht="12.75">
      <c r="A85" s="51" t="s">
        <v>36</v>
      </c>
      <c r="B85" s="14">
        <v>96</v>
      </c>
      <c r="C85" s="14">
        <v>91</v>
      </c>
      <c r="D85" s="14">
        <v>97</v>
      </c>
      <c r="E85" s="14">
        <v>99</v>
      </c>
      <c r="F85" s="14">
        <v>95</v>
      </c>
      <c r="G85" s="54">
        <f t="shared" si="2"/>
        <v>95.6</v>
      </c>
      <c r="H85" s="55"/>
      <c r="I85" s="5"/>
      <c r="J85" s="10"/>
      <c r="K85" s="10"/>
      <c r="L85" s="10"/>
      <c r="M85" s="10"/>
      <c r="N85" s="10"/>
      <c r="O85" s="51" t="s">
        <v>26</v>
      </c>
      <c r="P85" s="14">
        <v>92</v>
      </c>
      <c r="Q85" s="14">
        <v>91</v>
      </c>
      <c r="R85" s="14">
        <v>93</v>
      </c>
      <c r="S85" s="14">
        <v>95</v>
      </c>
      <c r="T85" s="19">
        <v>92</v>
      </c>
      <c r="U85" s="54">
        <f>AVERAGE(P85:T85)</f>
        <v>92.6</v>
      </c>
      <c r="V85" s="12"/>
      <c r="W85" s="12"/>
    </row>
    <row r="86" spans="1:23" ht="12.75">
      <c r="A86" s="51" t="s">
        <v>6</v>
      </c>
      <c r="B86" s="14">
        <v>94</v>
      </c>
      <c r="C86" s="14">
        <v>97</v>
      </c>
      <c r="D86" s="14">
        <v>96</v>
      </c>
      <c r="E86" s="14">
        <v>93</v>
      </c>
      <c r="F86" s="14">
        <v>96</v>
      </c>
      <c r="G86" s="54">
        <f t="shared" si="2"/>
        <v>95.2</v>
      </c>
      <c r="H86" s="55"/>
      <c r="I86" s="5"/>
      <c r="J86" s="10"/>
      <c r="K86" s="10"/>
      <c r="L86" s="10"/>
      <c r="M86" s="10"/>
      <c r="N86" s="10"/>
      <c r="O86" s="51" t="s">
        <v>7</v>
      </c>
      <c r="P86" s="14">
        <v>95</v>
      </c>
      <c r="Q86" s="14">
        <v>93</v>
      </c>
      <c r="R86" s="14">
        <v>92</v>
      </c>
      <c r="S86" s="14">
        <v>90</v>
      </c>
      <c r="T86" s="14">
        <v>92</v>
      </c>
      <c r="U86" s="54">
        <f>AVERAGE(P86:T86)</f>
        <v>92.4</v>
      </c>
      <c r="V86" s="12"/>
      <c r="W86" s="12"/>
    </row>
    <row r="87" spans="1:23" ht="12.75">
      <c r="A87" s="51" t="s">
        <v>7</v>
      </c>
      <c r="B87" s="14">
        <v>95</v>
      </c>
      <c r="C87" s="14">
        <v>93</v>
      </c>
      <c r="D87" s="14">
        <v>92</v>
      </c>
      <c r="E87" s="14">
        <v>90</v>
      </c>
      <c r="F87" s="14">
        <v>92</v>
      </c>
      <c r="G87" s="54">
        <f t="shared" si="2"/>
        <v>92.4</v>
      </c>
      <c r="H87" s="55"/>
      <c r="I87" s="5"/>
      <c r="J87" s="10"/>
      <c r="K87" s="10"/>
      <c r="L87" s="10"/>
      <c r="M87" s="10"/>
      <c r="N87" s="10"/>
      <c r="O87" s="51" t="s">
        <v>42</v>
      </c>
      <c r="P87" s="14">
        <v>85</v>
      </c>
      <c r="Q87" s="14">
        <v>88</v>
      </c>
      <c r="R87" s="14">
        <v>98</v>
      </c>
      <c r="S87" s="14">
        <v>94</v>
      </c>
      <c r="T87" s="19">
        <v>96</v>
      </c>
      <c r="U87" s="54">
        <f>AVERAGE(P87:T87)</f>
        <v>92.2</v>
      </c>
      <c r="V87" s="12"/>
      <c r="W87" s="12"/>
    </row>
    <row r="88" spans="1:23" ht="12.75">
      <c r="A88" s="51" t="s">
        <v>23</v>
      </c>
      <c r="B88" s="14">
        <v>94</v>
      </c>
      <c r="C88" s="14">
        <v>93</v>
      </c>
      <c r="D88" s="14">
        <v>95</v>
      </c>
      <c r="E88" s="14">
        <v>93</v>
      </c>
      <c r="F88" s="19">
        <v>94</v>
      </c>
      <c r="G88" s="54">
        <f t="shared" si="2"/>
        <v>93.8</v>
      </c>
      <c r="H88" s="56"/>
      <c r="I88" s="12"/>
      <c r="J88" s="57"/>
      <c r="K88" s="57"/>
      <c r="L88" s="57"/>
      <c r="M88" s="57"/>
      <c r="N88" s="57"/>
      <c r="O88" s="51" t="s">
        <v>21</v>
      </c>
      <c r="P88" s="14">
        <v>92</v>
      </c>
      <c r="Q88" s="14">
        <v>92</v>
      </c>
      <c r="R88" s="14">
        <v>90</v>
      </c>
      <c r="S88" s="14">
        <v>94</v>
      </c>
      <c r="T88" s="19">
        <v>93</v>
      </c>
      <c r="U88" s="54">
        <f>AVERAGE(P88:T88)</f>
        <v>92.2</v>
      </c>
      <c r="V88" s="12"/>
      <c r="W88" s="12"/>
    </row>
    <row r="89" spans="1:23" ht="12.75">
      <c r="A89" s="51" t="s">
        <v>30</v>
      </c>
      <c r="B89" s="14">
        <v>95</v>
      </c>
      <c r="C89" s="14">
        <v>96</v>
      </c>
      <c r="D89" s="14">
        <v>91</v>
      </c>
      <c r="E89" s="14">
        <v>91</v>
      </c>
      <c r="F89" s="14">
        <v>94</v>
      </c>
      <c r="G89" s="54">
        <f t="shared" si="2"/>
        <v>93.4</v>
      </c>
      <c r="H89" s="56"/>
      <c r="I89" s="12"/>
      <c r="J89" s="57"/>
      <c r="K89" s="57"/>
      <c r="L89" s="57"/>
      <c r="M89" s="57"/>
      <c r="N89" s="57"/>
      <c r="O89" s="51" t="s">
        <v>13</v>
      </c>
      <c r="P89" s="14">
        <v>91</v>
      </c>
      <c r="Q89" s="14">
        <v>92</v>
      </c>
      <c r="R89" s="14">
        <v>93</v>
      </c>
      <c r="S89" s="14">
        <v>92</v>
      </c>
      <c r="T89" s="14">
        <v>92</v>
      </c>
      <c r="U89" s="54">
        <f>AVERAGE(P89:T89)</f>
        <v>92</v>
      </c>
      <c r="V89" s="12"/>
      <c r="W89" s="12"/>
    </row>
    <row r="90" spans="1:23" ht="12.75">
      <c r="A90" s="51" t="s">
        <v>15</v>
      </c>
      <c r="B90" s="14">
        <v>91</v>
      </c>
      <c r="C90" s="14">
        <v>90</v>
      </c>
      <c r="D90" s="14">
        <v>84</v>
      </c>
      <c r="E90" s="14">
        <v>94</v>
      </c>
      <c r="F90" s="14">
        <v>93</v>
      </c>
      <c r="G90" s="58">
        <f t="shared" si="2"/>
        <v>90.4</v>
      </c>
      <c r="H90" s="56"/>
      <c r="I90" s="12"/>
      <c r="J90" s="57"/>
      <c r="K90" s="57"/>
      <c r="L90" s="57"/>
      <c r="M90" s="57"/>
      <c r="N90" s="57"/>
      <c r="O90" s="51" t="s">
        <v>29</v>
      </c>
      <c r="P90" s="14">
        <v>95</v>
      </c>
      <c r="Q90" s="14">
        <v>93</v>
      </c>
      <c r="R90" s="14">
        <v>87</v>
      </c>
      <c r="S90" s="14">
        <v>88</v>
      </c>
      <c r="T90" s="19">
        <v>89</v>
      </c>
      <c r="U90" s="54">
        <f>AVERAGE(P90:T90)</f>
        <v>90.4</v>
      </c>
      <c r="V90" s="12"/>
      <c r="W90" s="12"/>
    </row>
    <row r="91" spans="1:23" ht="12.75">
      <c r="A91" s="51" t="s">
        <v>24</v>
      </c>
      <c r="B91" s="14">
        <v>97</v>
      </c>
      <c r="C91" s="14">
        <v>93</v>
      </c>
      <c r="D91" s="14">
        <v>93</v>
      </c>
      <c r="E91" s="14">
        <v>93</v>
      </c>
      <c r="F91" s="19">
        <v>96</v>
      </c>
      <c r="G91" s="54">
        <f t="shared" si="2"/>
        <v>94.4</v>
      </c>
      <c r="H91" s="56"/>
      <c r="I91" s="12"/>
      <c r="J91" s="57"/>
      <c r="K91" s="57"/>
      <c r="L91" s="57"/>
      <c r="M91" s="57"/>
      <c r="N91" s="57"/>
      <c r="O91" s="51" t="s">
        <v>15</v>
      </c>
      <c r="P91" s="14">
        <v>91</v>
      </c>
      <c r="Q91" s="14">
        <v>90</v>
      </c>
      <c r="R91" s="14">
        <v>84</v>
      </c>
      <c r="S91" s="14">
        <v>94</v>
      </c>
      <c r="T91" s="14">
        <v>93</v>
      </c>
      <c r="U91" s="58">
        <f>AVERAGE(P91:T91)</f>
        <v>90.4</v>
      </c>
      <c r="V91" s="12"/>
      <c r="W91" s="12"/>
    </row>
    <row r="92" spans="1:23" ht="12.75">
      <c r="A92" s="51"/>
      <c r="B92" s="14"/>
      <c r="C92" s="14"/>
      <c r="D92" s="14"/>
      <c r="E92" s="14"/>
      <c r="F92" s="14"/>
      <c r="G92" s="54" t="e">
        <f>AVERAGE(B92:F92)</f>
        <v>#DIV/0!</v>
      </c>
      <c r="H92" s="56"/>
      <c r="I92" s="12"/>
      <c r="J92" s="57"/>
      <c r="K92" s="57"/>
      <c r="L92" s="57"/>
      <c r="M92" s="57"/>
      <c r="N92" s="57"/>
      <c r="O92" s="51"/>
      <c r="P92" s="14"/>
      <c r="Q92" s="14"/>
      <c r="R92" s="14"/>
      <c r="S92" s="14"/>
      <c r="T92" s="14"/>
      <c r="U92" s="54" t="e">
        <f aca="true" t="shared" si="3" ref="U92:U95">AVERAGE(P92:T92)</f>
        <v>#DIV/0!</v>
      </c>
      <c r="V92" s="12"/>
      <c r="W92" s="12"/>
    </row>
    <row r="93" spans="1:23" ht="12.75">
      <c r="A93" s="51"/>
      <c r="B93" s="14"/>
      <c r="C93" s="14"/>
      <c r="D93" s="14"/>
      <c r="E93" s="14"/>
      <c r="F93" s="19"/>
      <c r="G93" s="54" t="e">
        <f>AVERAGE(B93:F93)</f>
        <v>#DIV/0!</v>
      </c>
      <c r="H93" s="56"/>
      <c r="I93" s="12"/>
      <c r="J93" s="57"/>
      <c r="K93" s="57"/>
      <c r="L93" s="57"/>
      <c r="M93" s="57"/>
      <c r="N93" s="57"/>
      <c r="O93" s="51"/>
      <c r="P93" s="14"/>
      <c r="Q93" s="14"/>
      <c r="R93" s="14"/>
      <c r="S93" s="14"/>
      <c r="T93" s="14"/>
      <c r="U93" s="54" t="e">
        <f t="shared" si="3"/>
        <v>#DIV/0!</v>
      </c>
      <c r="V93" s="12"/>
      <c r="W93" s="12"/>
    </row>
    <row r="94" spans="1:23" ht="12.75">
      <c r="A94" s="51"/>
      <c r="B94" s="14"/>
      <c r="C94" s="14"/>
      <c r="D94" s="14"/>
      <c r="E94" s="14"/>
      <c r="F94" s="19"/>
      <c r="G94" s="54" t="e">
        <f>AVERAGE(B94:F94)</f>
        <v>#DIV/0!</v>
      </c>
      <c r="H94" s="12"/>
      <c r="I94" s="12"/>
      <c r="J94" s="57"/>
      <c r="K94" s="57"/>
      <c r="L94" s="57"/>
      <c r="M94" s="57"/>
      <c r="N94" s="57"/>
      <c r="O94" s="51"/>
      <c r="P94" s="14"/>
      <c r="Q94" s="14"/>
      <c r="R94" s="14"/>
      <c r="S94" s="14"/>
      <c r="T94" s="14"/>
      <c r="U94" s="54" t="e">
        <f t="shared" si="3"/>
        <v>#DIV/0!</v>
      </c>
      <c r="V94" s="12"/>
      <c r="W94" s="12"/>
    </row>
    <row r="95" spans="1:23" ht="12.75">
      <c r="A95" s="59"/>
      <c r="B95" s="60"/>
      <c r="C95" s="60"/>
      <c r="D95" s="60"/>
      <c r="E95" s="60"/>
      <c r="F95" s="60"/>
      <c r="G95" s="61" t="e">
        <f>AVERAGE(B95:F95)</f>
        <v>#DIV/0!</v>
      </c>
      <c r="H95" s="12"/>
      <c r="I95" s="12"/>
      <c r="J95" s="57"/>
      <c r="K95" s="57"/>
      <c r="L95" s="57"/>
      <c r="M95" s="57"/>
      <c r="N95" s="57"/>
      <c r="O95" s="59"/>
      <c r="P95" s="60"/>
      <c r="Q95" s="60"/>
      <c r="R95" s="60"/>
      <c r="S95" s="60"/>
      <c r="T95" s="60"/>
      <c r="U95" s="61" t="e">
        <f t="shared" si="3"/>
        <v>#DIV/0!</v>
      </c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62"/>
      <c r="H96" s="12"/>
      <c r="I96" s="12"/>
      <c r="J96" s="57"/>
      <c r="K96" s="57"/>
      <c r="L96" s="57"/>
      <c r="M96" s="57"/>
      <c r="N96" s="57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62"/>
      <c r="H97" s="12"/>
      <c r="I97" s="12"/>
      <c r="J97" s="57"/>
      <c r="K97" s="57"/>
      <c r="L97" s="57"/>
      <c r="M97" s="57"/>
      <c r="N97" s="57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62"/>
      <c r="H98" s="12"/>
      <c r="I98" s="12"/>
      <c r="J98" s="57"/>
      <c r="K98" s="57"/>
      <c r="L98" s="57"/>
      <c r="M98" s="57"/>
      <c r="N98" s="57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62"/>
      <c r="H99" s="12"/>
      <c r="I99" s="12"/>
      <c r="J99" s="57"/>
      <c r="K99" s="57"/>
      <c r="L99" s="57"/>
      <c r="M99" s="57"/>
      <c r="N99" s="57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62"/>
      <c r="H100" s="12"/>
      <c r="I100" s="12"/>
      <c r="J100" s="57"/>
      <c r="K100" s="57"/>
      <c r="L100" s="57"/>
      <c r="M100" s="57"/>
      <c r="N100" s="57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62"/>
      <c r="H101" s="12"/>
      <c r="I101" s="12"/>
      <c r="J101" s="57"/>
      <c r="K101" s="57"/>
      <c r="L101" s="57"/>
      <c r="M101" s="57"/>
      <c r="N101" s="57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62"/>
      <c r="H102" s="12"/>
      <c r="I102" s="12"/>
      <c r="J102" s="57"/>
      <c r="K102" s="57"/>
      <c r="L102" s="57"/>
      <c r="M102" s="57"/>
      <c r="N102" s="57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62"/>
      <c r="H103" s="12"/>
      <c r="I103" s="12"/>
      <c r="J103" s="57"/>
      <c r="K103" s="57"/>
      <c r="L103" s="57"/>
      <c r="M103" s="57"/>
      <c r="N103" s="57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62"/>
      <c r="H104" s="12"/>
      <c r="I104" s="12"/>
      <c r="J104" s="57"/>
      <c r="K104" s="57"/>
      <c r="L104" s="57"/>
      <c r="M104" s="57"/>
      <c r="N104" s="57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62"/>
      <c r="H105" s="12"/>
      <c r="I105" s="12"/>
      <c r="J105" s="57"/>
      <c r="K105" s="57"/>
      <c r="L105" s="57"/>
      <c r="M105" s="57"/>
      <c r="N105" s="57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62"/>
      <c r="H106" s="12"/>
      <c r="I106" s="12"/>
      <c r="J106" s="57"/>
      <c r="K106" s="57"/>
      <c r="L106" s="57"/>
      <c r="M106" s="57"/>
      <c r="N106" s="57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62"/>
      <c r="H107" s="12"/>
      <c r="I107" s="12"/>
      <c r="J107" s="57"/>
      <c r="K107" s="57"/>
      <c r="L107" s="57"/>
      <c r="M107" s="57"/>
      <c r="N107" s="57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62"/>
      <c r="H108" s="12"/>
      <c r="I108" s="12"/>
      <c r="J108" s="57"/>
      <c r="K108" s="57"/>
      <c r="L108" s="57"/>
      <c r="M108" s="57"/>
      <c r="N108" s="57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62"/>
      <c r="H109" s="12"/>
      <c r="I109" s="12"/>
      <c r="J109" s="57"/>
      <c r="K109" s="57"/>
      <c r="L109" s="57"/>
      <c r="M109" s="57"/>
      <c r="N109" s="57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62"/>
      <c r="H110" s="12"/>
      <c r="I110" s="12"/>
      <c r="J110" s="57"/>
      <c r="K110" s="57"/>
      <c r="L110" s="57"/>
      <c r="M110" s="57"/>
      <c r="N110" s="57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62"/>
      <c r="H111" s="12"/>
      <c r="I111" s="12"/>
      <c r="J111" s="57"/>
      <c r="K111" s="57"/>
      <c r="L111" s="57"/>
      <c r="M111" s="57"/>
      <c r="N111" s="57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62"/>
      <c r="H112" s="12"/>
      <c r="I112" s="12"/>
      <c r="J112" s="57"/>
      <c r="K112" s="57"/>
      <c r="L112" s="57"/>
      <c r="M112" s="57"/>
      <c r="N112" s="57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62"/>
      <c r="H113" s="12"/>
      <c r="I113" s="12"/>
      <c r="J113" s="57"/>
      <c r="K113" s="57"/>
      <c r="L113" s="57"/>
      <c r="M113" s="57"/>
      <c r="N113" s="57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62"/>
      <c r="H114" s="12"/>
      <c r="I114" s="12"/>
      <c r="J114" s="57"/>
      <c r="K114" s="57"/>
      <c r="L114" s="57"/>
      <c r="M114" s="57"/>
      <c r="N114" s="57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62"/>
      <c r="H115" s="12"/>
      <c r="I115" s="12"/>
      <c r="J115" s="57"/>
      <c r="K115" s="57"/>
      <c r="L115" s="57"/>
      <c r="M115" s="57"/>
      <c r="N115" s="57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62"/>
      <c r="H116" s="12"/>
      <c r="I116" s="12"/>
      <c r="J116" s="57"/>
      <c r="K116" s="57"/>
      <c r="L116" s="57"/>
      <c r="M116" s="57"/>
      <c r="N116" s="57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62"/>
      <c r="H117" s="12"/>
      <c r="I117" s="12"/>
      <c r="J117" s="57"/>
      <c r="K117" s="57"/>
      <c r="L117" s="57"/>
      <c r="M117" s="57"/>
      <c r="N117" s="57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62"/>
      <c r="H118" s="12"/>
      <c r="I118" s="12"/>
      <c r="J118" s="57"/>
      <c r="K118" s="57"/>
      <c r="L118" s="57"/>
      <c r="M118" s="57"/>
      <c r="N118" s="57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62"/>
      <c r="H119" s="12"/>
      <c r="I119" s="12"/>
      <c r="J119" s="57"/>
      <c r="K119" s="57"/>
      <c r="L119" s="57"/>
      <c r="M119" s="57"/>
      <c r="N119" s="57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62"/>
      <c r="H120" s="12"/>
      <c r="I120" s="12"/>
      <c r="J120" s="57"/>
      <c r="K120" s="57"/>
      <c r="L120" s="57"/>
      <c r="M120" s="57"/>
      <c r="N120" s="57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62"/>
      <c r="H121" s="12"/>
      <c r="I121" s="12"/>
      <c r="J121" s="57"/>
      <c r="K121" s="57"/>
      <c r="L121" s="57"/>
      <c r="M121" s="57"/>
      <c r="N121" s="57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62"/>
      <c r="H122" s="12"/>
      <c r="I122" s="12"/>
      <c r="J122" s="57"/>
      <c r="K122" s="57"/>
      <c r="L122" s="57"/>
      <c r="M122" s="57"/>
      <c r="N122" s="57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62"/>
      <c r="H123" s="12"/>
      <c r="I123" s="12"/>
      <c r="J123" s="57"/>
      <c r="K123" s="57"/>
      <c r="L123" s="57"/>
      <c r="M123" s="57"/>
      <c r="N123" s="57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62"/>
      <c r="H124" s="12"/>
      <c r="I124" s="12"/>
      <c r="J124" s="57"/>
      <c r="K124" s="57"/>
      <c r="L124" s="57"/>
      <c r="M124" s="57"/>
      <c r="N124" s="57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12"/>
      <c r="B125" s="12"/>
      <c r="C125" s="12"/>
      <c r="D125" s="12"/>
      <c r="E125" s="12"/>
      <c r="F125" s="12"/>
      <c r="G125" s="62"/>
      <c r="H125" s="12"/>
      <c r="I125" s="12"/>
      <c r="J125" s="57"/>
      <c r="K125" s="57"/>
      <c r="L125" s="57"/>
      <c r="M125" s="57"/>
      <c r="N125" s="57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12"/>
      <c r="B126" s="12"/>
      <c r="C126" s="12"/>
      <c r="D126" s="12"/>
      <c r="E126" s="12"/>
      <c r="F126" s="12"/>
      <c r="G126" s="62"/>
      <c r="H126" s="12"/>
      <c r="I126" s="12"/>
      <c r="J126" s="57"/>
      <c r="K126" s="57"/>
      <c r="L126" s="57"/>
      <c r="M126" s="57"/>
      <c r="N126" s="57"/>
      <c r="O126" s="12"/>
      <c r="P126" s="12"/>
      <c r="Q126" s="12"/>
      <c r="R126" s="12"/>
      <c r="S126" s="12"/>
      <c r="T126" s="12"/>
      <c r="U126" s="12"/>
      <c r="V126" s="12"/>
      <c r="W126" s="12"/>
    </row>
  </sheetData>
  <sheetProtection selectLockedCells="1" selectUnlockedCells="1"/>
  <mergeCells count="6">
    <mergeCell ref="A1:V1"/>
    <mergeCell ref="P24:S24"/>
    <mergeCell ref="O46:T46"/>
    <mergeCell ref="A57:V57"/>
    <mergeCell ref="B60:E60"/>
    <mergeCell ref="P60:S60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cp:lastPrinted>2022-12-05T13:46:57Z</cp:lastPrinted>
  <dcterms:created xsi:type="dcterms:W3CDTF">2018-01-04T17:15:01Z</dcterms:created>
  <dcterms:modified xsi:type="dcterms:W3CDTF">2023-12-01T11:05:14Z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0x010100DCE6DCF947717441AF7F1C96760760F0</vt:lpwstr>
  </property>
</Properties>
</file>