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utumn 2020" sheetId="1" r:id="rId1"/>
    <sheet name="Summer 2021" sheetId="2" r:id="rId2"/>
    <sheet name="Autumn 2021" sheetId="3" r:id="rId3"/>
  </sheets>
  <definedNames/>
  <calcPr fullCalcOnLoad="1"/>
</workbook>
</file>

<file path=xl/sharedStrings.xml><?xml version="1.0" encoding="utf-8"?>
<sst xmlns="http://schemas.openxmlformats.org/spreadsheetml/2006/main" count="490" uniqueCount="135">
  <si>
    <t>BSSRA Tyro Section, Autumn 2020</t>
  </si>
  <si>
    <t>School</t>
  </si>
  <si>
    <t>Average</t>
  </si>
  <si>
    <t>Name</t>
  </si>
  <si>
    <t>Gun Score 1</t>
  </si>
  <si>
    <t>Gun Score 2</t>
  </si>
  <si>
    <t>Gun Score 3</t>
  </si>
  <si>
    <t>Gun Score 4</t>
  </si>
  <si>
    <t>Gun Score 5</t>
  </si>
  <si>
    <t>Aldridge, J</t>
  </si>
  <si>
    <t>Bedford</t>
  </si>
  <si>
    <t>Rivoallen, K</t>
  </si>
  <si>
    <t>Victoria College</t>
  </si>
  <si>
    <t>Canford</t>
  </si>
  <si>
    <t>dpc@canford.com</t>
  </si>
  <si>
    <t>Reddy, W</t>
  </si>
  <si>
    <t>Maghalaes, J</t>
  </si>
  <si>
    <t>Oakham</t>
  </si>
  <si>
    <t>irr@oakham.rutland.sch.uk</t>
  </si>
  <si>
    <t>Sumner, J</t>
  </si>
  <si>
    <t>Abduljhbar, A</t>
  </si>
  <si>
    <t>Tonbridge School</t>
  </si>
  <si>
    <t>Vic</t>
  </si>
  <si>
    <t>owendegruchy@gmail.com</t>
  </si>
  <si>
    <t>Foxley, P</t>
  </si>
  <si>
    <t>Canford School</t>
  </si>
  <si>
    <t>Clark, T</t>
  </si>
  <si>
    <t>Dauntsey</t>
  </si>
  <si>
    <t>sandrajbull@live.com</t>
  </si>
  <si>
    <t>Herrington, I</t>
  </si>
  <si>
    <t>Mulley, R</t>
  </si>
  <si>
    <t>Tonbridge</t>
  </si>
  <si>
    <t>twb@tonbridge-school.org</t>
  </si>
  <si>
    <t>Windsor, T</t>
  </si>
  <si>
    <t>Yusifi, A</t>
  </si>
  <si>
    <t>Sedbergh</t>
  </si>
  <si>
    <t>tm@sedberghschool.org</t>
  </si>
  <si>
    <t>Harris, M</t>
  </si>
  <si>
    <t>Dauntsey School</t>
  </si>
  <si>
    <t>Peters, T</t>
  </si>
  <si>
    <t>plumley-wood@bedfordschool.org.uk</t>
  </si>
  <si>
    <t>Henwood, L</t>
  </si>
  <si>
    <t>Holder, M</t>
  </si>
  <si>
    <t>Waller, T</t>
  </si>
  <si>
    <t>Bocheneck, O</t>
  </si>
  <si>
    <t>Oakham School</t>
  </si>
  <si>
    <t>Morrison, B</t>
  </si>
  <si>
    <t>Hong, C</t>
  </si>
  <si>
    <t>Lever, M</t>
  </si>
  <si>
    <t>Southgate, S</t>
  </si>
  <si>
    <t>Li, P</t>
  </si>
  <si>
    <t>Liu, A</t>
  </si>
  <si>
    <t>Lu, C</t>
  </si>
  <si>
    <t>BSSRA Tyro Section, Summer 2021</t>
  </si>
  <si>
    <t>Bewers, F</t>
  </si>
  <si>
    <t>Withdrawn</t>
  </si>
  <si>
    <t>Camps Zanotti Gerosa, C</t>
  </si>
  <si>
    <t>Perse School</t>
  </si>
  <si>
    <t>Dunn, I</t>
  </si>
  <si>
    <t>Adams, B</t>
  </si>
  <si>
    <t>Firth, M</t>
  </si>
  <si>
    <t>Smith, W</t>
  </si>
  <si>
    <t>Ji, S</t>
  </si>
  <si>
    <t>Baird, M</t>
  </si>
  <si>
    <t>Golubchenko, M</t>
  </si>
  <si>
    <t>Trickey, H</t>
  </si>
  <si>
    <t>Aurora, R</t>
  </si>
  <si>
    <t>Polonius, M</t>
  </si>
  <si>
    <t>Brooks, A</t>
  </si>
  <si>
    <t>Croke, L</t>
  </si>
  <si>
    <t>Nam, H</t>
  </si>
  <si>
    <t>Chua, S</t>
  </si>
  <si>
    <t>Perse</t>
  </si>
  <si>
    <t>kcpilcher@perse.co.uk</t>
  </si>
  <si>
    <t>Cheng, L</t>
  </si>
  <si>
    <t>Grishina, V</t>
  </si>
  <si>
    <t>Seddon, H</t>
  </si>
  <si>
    <t>Heffernan, A</t>
  </si>
  <si>
    <t>Siebert, G</t>
  </si>
  <si>
    <t>Hosny, H</t>
  </si>
  <si>
    <t>Lan, Y</t>
  </si>
  <si>
    <t>Jones, H</t>
  </si>
  <si>
    <t>Liu, Y</t>
  </si>
  <si>
    <t>Saeed, A</t>
  </si>
  <si>
    <t>Holman, T</t>
  </si>
  <si>
    <t>Popov A</t>
  </si>
  <si>
    <t>Cairns Scott, C</t>
  </si>
  <si>
    <t>withdrawn</t>
  </si>
  <si>
    <t>Withdrawn:</t>
  </si>
  <si>
    <t>Allen, R</t>
  </si>
  <si>
    <t>Gao, Y</t>
  </si>
  <si>
    <t>St Albans</t>
  </si>
  <si>
    <t>Hornung, J</t>
  </si>
  <si>
    <t>Crosby, R</t>
  </si>
  <si>
    <t>j.mcgarr@vcj.sch.je</t>
  </si>
  <si>
    <t>Jones, J</t>
  </si>
  <si>
    <t>St Leonards</t>
  </si>
  <si>
    <t>neil.calder393@btinternet.com</t>
  </si>
  <si>
    <t>Martins, S</t>
  </si>
  <si>
    <t>Dawe, O</t>
  </si>
  <si>
    <t>Newell, J</t>
  </si>
  <si>
    <t>Lu, L</t>
  </si>
  <si>
    <t xml:space="preserve">Sutton </t>
  </si>
  <si>
    <t>bromleya@svs.org.uk</t>
  </si>
  <si>
    <t>Orchard, N</t>
  </si>
  <si>
    <t xml:space="preserve">Walmsley, K </t>
  </si>
  <si>
    <t>tim.blackwell@tonbridge-school.org</t>
  </si>
  <si>
    <t>Cole Parnak, K</t>
  </si>
  <si>
    <t>Bolla, A</t>
  </si>
  <si>
    <t>De Young, S</t>
  </si>
  <si>
    <t>Hart, L</t>
  </si>
  <si>
    <t>Hallam, E</t>
  </si>
  <si>
    <t>Pryke, O</t>
  </si>
  <si>
    <t>Travers, E</t>
  </si>
  <si>
    <t>Chen, B</t>
  </si>
  <si>
    <t>Feather, T</t>
  </si>
  <si>
    <t>Dectot, Q</t>
  </si>
  <si>
    <t>McGringor, L</t>
  </si>
  <si>
    <t>Moye, C</t>
  </si>
  <si>
    <t>Cuddlip, M</t>
  </si>
  <si>
    <t>Nagle, T</t>
  </si>
  <si>
    <t>Briggs, C</t>
  </si>
  <si>
    <t>Sutton Valence</t>
  </si>
  <si>
    <t>Brown, A</t>
  </si>
  <si>
    <t>Dickinson, W</t>
  </si>
  <si>
    <t>Levett, D</t>
  </si>
  <si>
    <t>Kirk, J</t>
  </si>
  <si>
    <t>Wong, J</t>
  </si>
  <si>
    <t>McDonagh, J</t>
  </si>
  <si>
    <t>Lawrence, L</t>
  </si>
  <si>
    <t>Mewett, H</t>
  </si>
  <si>
    <t>Williams, S</t>
  </si>
  <si>
    <t>Slaughter, J</t>
  </si>
  <si>
    <t>Lam, K</t>
  </si>
  <si>
    <t>Radcliffe, 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</si>
</sst>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30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1" fillId="0" borderId="0" xfId="21" applyFont="1" applyAlignment="1">
      <alignment textRotation="90"/>
      <protection/>
    </xf>
    <xf numFmtId="164" fontId="1" fillId="2" borderId="1" xfId="21" applyFont="1" applyFill="1" applyBorder="1" applyAlignment="1">
      <alignment textRotation="90"/>
      <protection/>
    </xf>
    <xf numFmtId="164" fontId="1" fillId="3" borderId="0" xfId="21" applyFont="1" applyFill="1">
      <alignment/>
      <protection/>
    </xf>
    <xf numFmtId="166" fontId="1" fillId="3" borderId="1" xfId="21" applyNumberFormat="1" applyFill="1" applyBorder="1">
      <alignment/>
      <protection/>
    </xf>
    <xf numFmtId="164" fontId="1" fillId="4" borderId="0" xfId="21" applyFont="1" applyFill="1">
      <alignment/>
      <protection/>
    </xf>
    <xf numFmtId="166" fontId="1" fillId="4" borderId="1" xfId="21" applyNumberFormat="1" applyFill="1" applyBorder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1" fillId="5" borderId="0" xfId="21" applyFont="1" applyFill="1">
      <alignment/>
      <protection/>
    </xf>
    <xf numFmtId="166" fontId="1" fillId="5" borderId="1" xfId="21" applyNumberFormat="1" applyFill="1" applyBorder="1">
      <alignment/>
      <protection/>
    </xf>
    <xf numFmtId="164" fontId="1" fillId="6" borderId="0" xfId="21" applyFont="1" applyFill="1">
      <alignment/>
      <protection/>
    </xf>
    <xf numFmtId="166" fontId="1" fillId="6" borderId="1" xfId="21" applyNumberFormat="1" applyFill="1" applyBorder="1">
      <alignment/>
      <protection/>
    </xf>
    <xf numFmtId="164" fontId="1" fillId="7" borderId="0" xfId="21" applyFont="1" applyFill="1">
      <alignment/>
      <protection/>
    </xf>
    <xf numFmtId="166" fontId="1" fillId="7" borderId="1" xfId="21" applyNumberFormat="1" applyFill="1" applyBorder="1">
      <alignment/>
      <protection/>
    </xf>
    <xf numFmtId="164" fontId="1" fillId="8" borderId="0" xfId="21" applyFont="1" applyFill="1">
      <alignment/>
      <protection/>
    </xf>
    <xf numFmtId="166" fontId="1" fillId="8" borderId="1" xfId="21" applyNumberFormat="1" applyFill="1" applyBorder="1">
      <alignment/>
      <protection/>
    </xf>
    <xf numFmtId="164" fontId="1" fillId="9" borderId="0" xfId="21" applyFont="1" applyFill="1">
      <alignment/>
      <protection/>
    </xf>
    <xf numFmtId="166" fontId="1" fillId="9" borderId="1" xfId="21" applyNumberFormat="1" applyFill="1" applyBorder="1">
      <alignment/>
      <protection/>
    </xf>
    <xf numFmtId="164" fontId="1" fillId="0" borderId="0" xfId="21" applyFont="1" applyFill="1">
      <alignment/>
      <protection/>
    </xf>
    <xf numFmtId="166" fontId="1" fillId="0" borderId="1" xfId="21" applyNumberFormat="1" applyFill="1" applyBorder="1">
      <alignment/>
      <protection/>
    </xf>
    <xf numFmtId="164" fontId="1" fillId="10" borderId="0" xfId="21" applyFont="1" applyFill="1">
      <alignment/>
      <protection/>
    </xf>
    <xf numFmtId="164" fontId="1" fillId="0" borderId="0" xfId="21" applyBorder="1">
      <alignment/>
      <protection/>
    </xf>
    <xf numFmtId="164" fontId="1" fillId="11" borderId="0" xfId="21" applyFont="1" applyFill="1">
      <alignment/>
      <protection/>
    </xf>
    <xf numFmtId="166" fontId="1" fillId="11" borderId="1" xfId="21" applyNumberFormat="1" applyFill="1" applyBorder="1">
      <alignment/>
      <protection/>
    </xf>
    <xf numFmtId="166" fontId="1" fillId="10" borderId="1" xfId="21" applyNumberFormat="1" applyFill="1" applyBorder="1">
      <alignment/>
      <protection/>
    </xf>
    <xf numFmtId="164" fontId="1" fillId="12" borderId="0" xfId="21" applyFont="1" applyFill="1">
      <alignment/>
      <protection/>
    </xf>
    <xf numFmtId="166" fontId="1" fillId="12" borderId="1" xfId="21" applyNumberFormat="1" applyFill="1" applyBorder="1">
      <alignment/>
      <protection/>
    </xf>
    <xf numFmtId="164" fontId="1" fillId="8" borderId="1" xfId="21" applyFill="1" applyBorder="1">
      <alignment/>
      <protection/>
    </xf>
    <xf numFmtId="166" fontId="1" fillId="11" borderId="0" xfId="21" applyNumberFormat="1" applyFill="1" applyBorder="1">
      <alignment/>
      <protection/>
    </xf>
    <xf numFmtId="166" fontId="1" fillId="12" borderId="0" xfId="21" applyNumberFormat="1" applyFill="1" applyBorder="1">
      <alignment/>
      <protection/>
    </xf>
    <xf numFmtId="166" fontId="1" fillId="7" borderId="0" xfId="21" applyNumberFormat="1" applyFill="1" applyBorder="1">
      <alignment/>
      <protection/>
    </xf>
    <xf numFmtId="164" fontId="1" fillId="8" borderId="0" xfId="21" applyFill="1" applyBorder="1">
      <alignment/>
      <protection/>
    </xf>
    <xf numFmtId="166" fontId="1" fillId="10" borderId="0" xfId="21" applyNumberFormat="1" applyFill="1" applyBorder="1">
      <alignment/>
      <protection/>
    </xf>
    <xf numFmtId="166" fontId="1" fillId="8" borderId="0" xfId="21" applyNumberForma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D0CECE"/>
      <rgbColor rgb="00808080"/>
      <rgbColor rgb="008FAADC"/>
      <rgbColor rgb="00993366"/>
      <rgbColor rgb="00FFF2CC"/>
      <rgbColor rgb="00C5E0B4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irr@oakham.rutland.sch.uk" TargetMode="External" /><Relationship Id="rId3" Type="http://schemas.openxmlformats.org/officeDocument/2006/relationships/hyperlink" Target="mailto:owendegruchy@gmail.com" TargetMode="External" /><Relationship Id="rId4" Type="http://schemas.openxmlformats.org/officeDocument/2006/relationships/hyperlink" Target="mailto:sandrajbull@live.com" TargetMode="External" /><Relationship Id="rId5" Type="http://schemas.openxmlformats.org/officeDocument/2006/relationships/hyperlink" Target="mailto:twb@tonbridge-school.org" TargetMode="External" /><Relationship Id="rId6" Type="http://schemas.openxmlformats.org/officeDocument/2006/relationships/hyperlink" Target="mailto:tm@sedberghschool.org" TargetMode="External" /><Relationship Id="rId7" Type="http://schemas.openxmlformats.org/officeDocument/2006/relationships/hyperlink" Target="mailto:plumley-wood@bedfordschool.org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sandrajbull@live.com" TargetMode="External" /><Relationship Id="rId3" Type="http://schemas.openxmlformats.org/officeDocument/2006/relationships/hyperlink" Target="mailto:twb@tonbridge-school.org" TargetMode="External" /><Relationship Id="rId4" Type="http://schemas.openxmlformats.org/officeDocument/2006/relationships/hyperlink" Target="mailto:kcpilcher@perse.co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.mcgarr@vcj.sch.je" TargetMode="External" /><Relationship Id="rId2" Type="http://schemas.openxmlformats.org/officeDocument/2006/relationships/hyperlink" Target="mailto:neil.calder393@btinternet.com" TargetMode="External" /><Relationship Id="rId3" Type="http://schemas.openxmlformats.org/officeDocument/2006/relationships/hyperlink" Target="mailto:dpc@canford.com" TargetMode="External" /><Relationship Id="rId4" Type="http://schemas.openxmlformats.org/officeDocument/2006/relationships/hyperlink" Target="mailto:irr@oakham.rutland.sch.uk" TargetMode="External" /><Relationship Id="rId5" Type="http://schemas.openxmlformats.org/officeDocument/2006/relationships/hyperlink" Target="mailto:bromleya@svs.org.uk" TargetMode="External" /><Relationship Id="rId6" Type="http://schemas.openxmlformats.org/officeDocument/2006/relationships/hyperlink" Target="mailto:tim.blackwell@tonbridge-school.org" TargetMode="External" /><Relationship Id="rId7" Type="http://schemas.openxmlformats.org/officeDocument/2006/relationships/hyperlink" Target="mailto:kcpilcher@perse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activeCellId="1" sqref="T4:U4 A1"/>
    </sheetView>
  </sheetViews>
  <sheetFormatPr defaultColWidth="18.28125" defaultRowHeight="12.75"/>
  <cols>
    <col min="1" max="1" width="15.57421875" style="1" customWidth="1"/>
    <col min="2" max="2" width="15.421875" style="1" customWidth="1"/>
    <col min="3" max="6" width="3.8515625" style="1" customWidth="1"/>
    <col min="7" max="7" width="3.421875" style="1" customWidth="1"/>
    <col min="8" max="8" width="4.421875" style="1" customWidth="1"/>
    <col min="9" max="9" width="18.28125" style="1" customWidth="1"/>
    <col min="10" max="10" width="12.28125" style="1" customWidth="1"/>
    <col min="11" max="11" width="15.421875" style="1" customWidth="1"/>
    <col min="12" max="15" width="3.8515625" style="1" customWidth="1"/>
    <col min="16" max="16" width="3.421875" style="1" customWidth="1"/>
    <col min="17" max="17" width="4.421875" style="1" customWidth="1"/>
    <col min="18" max="18" width="18.28125" style="1" customWidth="1"/>
    <col min="19" max="19" width="9.28125" style="1" customWidth="1"/>
    <col min="20" max="20" width="33.140625" style="1" customWidth="1"/>
    <col min="21" max="16384" width="18.28125" style="1" customWidth="1"/>
  </cols>
  <sheetData>
    <row r="1" ht="12.75">
      <c r="A1" s="2" t="s">
        <v>0</v>
      </c>
    </row>
    <row r="2" spans="1:10" ht="12.75">
      <c r="A2" s="1" t="s">
        <v>1</v>
      </c>
      <c r="J2" s="1" t="s">
        <v>2</v>
      </c>
    </row>
    <row r="3" spans="1:17" s="3" customFormat="1" ht="12.75">
      <c r="A3" s="3" t="s">
        <v>3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2</v>
      </c>
      <c r="J3" s="3" t="s">
        <v>3</v>
      </c>
      <c r="K3" s="3" t="s">
        <v>1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4" t="s">
        <v>2</v>
      </c>
    </row>
    <row r="4" spans="1:20" ht="12.75">
      <c r="A4" s="5" t="s">
        <v>9</v>
      </c>
      <c r="B4" s="5" t="s">
        <v>10</v>
      </c>
      <c r="C4" s="5">
        <v>87</v>
      </c>
      <c r="D4" s="5">
        <v>94</v>
      </c>
      <c r="E4" s="5">
        <v>98</v>
      </c>
      <c r="F4" s="5">
        <v>95</v>
      </c>
      <c r="G4" s="5">
        <v>96</v>
      </c>
      <c r="H4" s="6">
        <f aca="true" t="shared" si="0" ref="H4:H28">AVERAGE(C4:G4)</f>
        <v>94</v>
      </c>
      <c r="J4" s="7" t="s">
        <v>11</v>
      </c>
      <c r="K4" s="7" t="s">
        <v>12</v>
      </c>
      <c r="L4" s="7">
        <v>100</v>
      </c>
      <c r="M4" s="7">
        <v>98</v>
      </c>
      <c r="N4" s="7">
        <v>99</v>
      </c>
      <c r="O4" s="7">
        <v>100</v>
      </c>
      <c r="P4" s="7">
        <v>99</v>
      </c>
      <c r="Q4" s="8">
        <f aca="true" t="shared" si="1" ref="Q4:Q28">AVERAGE(L4:P4)</f>
        <v>99.2</v>
      </c>
      <c r="S4" s="1" t="s">
        <v>13</v>
      </c>
      <c r="T4" s="9" t="s">
        <v>14</v>
      </c>
    </row>
    <row r="5" spans="1:20" ht="12.75">
      <c r="A5" s="5" t="s">
        <v>15</v>
      </c>
      <c r="B5" s="5" t="s">
        <v>10</v>
      </c>
      <c r="C5" s="5">
        <v>66</v>
      </c>
      <c r="D5" s="5">
        <v>72</v>
      </c>
      <c r="E5" s="5">
        <v>87</v>
      </c>
      <c r="F5" s="5">
        <v>92</v>
      </c>
      <c r="G5" s="5">
        <v>85</v>
      </c>
      <c r="H5" s="6">
        <f t="shared" si="0"/>
        <v>80.4</v>
      </c>
      <c r="J5" s="7" t="s">
        <v>16</v>
      </c>
      <c r="K5" s="7" t="s">
        <v>12</v>
      </c>
      <c r="L5" s="7">
        <v>100</v>
      </c>
      <c r="M5" s="7">
        <v>99</v>
      </c>
      <c r="N5" s="7">
        <v>100</v>
      </c>
      <c r="O5" s="7">
        <v>99</v>
      </c>
      <c r="P5" s="7">
        <v>98</v>
      </c>
      <c r="Q5" s="8">
        <f t="shared" si="1"/>
        <v>99.2</v>
      </c>
      <c r="S5" s="1" t="s">
        <v>17</v>
      </c>
      <c r="T5" s="9" t="s">
        <v>18</v>
      </c>
    </row>
    <row r="6" spans="1:20" ht="12.75">
      <c r="A6" s="5" t="s">
        <v>19</v>
      </c>
      <c r="B6" s="5" t="s">
        <v>10</v>
      </c>
      <c r="C6" s="5">
        <v>99</v>
      </c>
      <c r="D6" s="5">
        <v>88</v>
      </c>
      <c r="E6" s="5">
        <v>88</v>
      </c>
      <c r="F6" s="5">
        <v>91</v>
      </c>
      <c r="G6" s="5">
        <v>95</v>
      </c>
      <c r="H6" s="6">
        <f t="shared" si="0"/>
        <v>92.2</v>
      </c>
      <c r="J6" s="10" t="s">
        <v>20</v>
      </c>
      <c r="K6" s="10" t="s">
        <v>21</v>
      </c>
      <c r="L6" s="10">
        <v>98</v>
      </c>
      <c r="M6" s="10">
        <v>99</v>
      </c>
      <c r="N6" s="10">
        <v>93</v>
      </c>
      <c r="O6" s="10">
        <v>100</v>
      </c>
      <c r="P6" s="10">
        <v>99</v>
      </c>
      <c r="Q6" s="11">
        <f t="shared" si="1"/>
        <v>97.8</v>
      </c>
      <c r="S6" s="1" t="s">
        <v>22</v>
      </c>
      <c r="T6" s="9" t="s">
        <v>23</v>
      </c>
    </row>
    <row r="7" spans="1:20" ht="12.75">
      <c r="A7" s="12" t="s">
        <v>24</v>
      </c>
      <c r="B7" s="12" t="s">
        <v>25</v>
      </c>
      <c r="C7" s="12">
        <v>87</v>
      </c>
      <c r="D7" s="12">
        <v>87</v>
      </c>
      <c r="E7" s="12">
        <v>92</v>
      </c>
      <c r="F7" s="12">
        <v>90</v>
      </c>
      <c r="G7" s="12">
        <v>87</v>
      </c>
      <c r="H7" s="13">
        <f t="shared" si="0"/>
        <v>88.6</v>
      </c>
      <c r="J7" s="7" t="s">
        <v>26</v>
      </c>
      <c r="K7" s="7" t="s">
        <v>12</v>
      </c>
      <c r="L7" s="7">
        <v>97</v>
      </c>
      <c r="M7" s="7">
        <v>98</v>
      </c>
      <c r="N7" s="7">
        <v>99</v>
      </c>
      <c r="O7" s="7">
        <v>97</v>
      </c>
      <c r="P7" s="7">
        <v>98</v>
      </c>
      <c r="Q7" s="8">
        <f t="shared" si="1"/>
        <v>97.8</v>
      </c>
      <c r="S7" s="1" t="s">
        <v>27</v>
      </c>
      <c r="T7" s="9" t="s">
        <v>28</v>
      </c>
    </row>
    <row r="8" spans="1:20" ht="12.75">
      <c r="A8" s="12" t="s">
        <v>29</v>
      </c>
      <c r="B8" s="12" t="s">
        <v>25</v>
      </c>
      <c r="C8" s="12">
        <v>94</v>
      </c>
      <c r="D8" s="12">
        <v>88</v>
      </c>
      <c r="E8" s="12">
        <v>94</v>
      </c>
      <c r="F8" s="12">
        <v>92</v>
      </c>
      <c r="G8" s="12">
        <v>95</v>
      </c>
      <c r="H8" s="13">
        <f t="shared" si="0"/>
        <v>92.6</v>
      </c>
      <c r="J8" s="10" t="s">
        <v>30</v>
      </c>
      <c r="K8" s="10" t="s">
        <v>21</v>
      </c>
      <c r="L8" s="10">
        <v>95</v>
      </c>
      <c r="M8" s="10">
        <v>100</v>
      </c>
      <c r="N8" s="10">
        <v>99</v>
      </c>
      <c r="O8" s="10">
        <v>96</v>
      </c>
      <c r="P8" s="10">
        <v>98</v>
      </c>
      <c r="Q8" s="11">
        <f t="shared" si="1"/>
        <v>97.6</v>
      </c>
      <c r="S8" s="1" t="s">
        <v>31</v>
      </c>
      <c r="T8" s="9" t="s">
        <v>32</v>
      </c>
    </row>
    <row r="9" spans="1:20" ht="12.75">
      <c r="A9" s="12" t="s">
        <v>33</v>
      </c>
      <c r="B9" s="12" t="s">
        <v>25</v>
      </c>
      <c r="C9" s="12">
        <v>88</v>
      </c>
      <c r="D9" s="12">
        <v>82</v>
      </c>
      <c r="E9" s="12">
        <v>84</v>
      </c>
      <c r="F9" s="12">
        <v>89</v>
      </c>
      <c r="G9" s="12">
        <v>85</v>
      </c>
      <c r="H9" s="13">
        <f t="shared" si="0"/>
        <v>85.6</v>
      </c>
      <c r="J9" s="10" t="s">
        <v>34</v>
      </c>
      <c r="K9" s="10" t="s">
        <v>21</v>
      </c>
      <c r="L9" s="10">
        <v>98</v>
      </c>
      <c r="M9" s="10">
        <v>94</v>
      </c>
      <c r="N9" s="10">
        <v>98</v>
      </c>
      <c r="O9" s="10">
        <v>97</v>
      </c>
      <c r="P9" s="10">
        <v>98</v>
      </c>
      <c r="Q9" s="11">
        <f t="shared" si="1"/>
        <v>97</v>
      </c>
      <c r="S9" s="1" t="s">
        <v>35</v>
      </c>
      <c r="T9" s="9" t="s">
        <v>36</v>
      </c>
    </row>
    <row r="10" spans="1:20" ht="12.75">
      <c r="A10" s="14" t="s">
        <v>37</v>
      </c>
      <c r="B10" s="14" t="s">
        <v>38</v>
      </c>
      <c r="C10" s="14">
        <v>95</v>
      </c>
      <c r="D10" s="14">
        <v>92</v>
      </c>
      <c r="E10" s="14">
        <v>98</v>
      </c>
      <c r="F10" s="14">
        <v>97</v>
      </c>
      <c r="G10" s="14">
        <v>94</v>
      </c>
      <c r="H10" s="15">
        <f t="shared" si="0"/>
        <v>95.2</v>
      </c>
      <c r="J10" s="16" t="s">
        <v>39</v>
      </c>
      <c r="K10" s="16" t="s">
        <v>35</v>
      </c>
      <c r="L10" s="16">
        <v>97</v>
      </c>
      <c r="M10" s="16">
        <v>96</v>
      </c>
      <c r="N10" s="16">
        <v>99</v>
      </c>
      <c r="O10" s="16">
        <v>94</v>
      </c>
      <c r="P10" s="16">
        <v>97</v>
      </c>
      <c r="Q10" s="17">
        <f t="shared" si="1"/>
        <v>96.6</v>
      </c>
      <c r="S10" s="1" t="s">
        <v>10</v>
      </c>
      <c r="T10" s="9" t="s">
        <v>40</v>
      </c>
    </row>
    <row r="11" spans="1:17" ht="12.75">
      <c r="A11" s="14" t="s">
        <v>41</v>
      </c>
      <c r="B11" s="14" t="s">
        <v>38</v>
      </c>
      <c r="C11" s="14">
        <v>91</v>
      </c>
      <c r="D11" s="14">
        <v>91</v>
      </c>
      <c r="E11" s="14">
        <v>89</v>
      </c>
      <c r="F11" s="14">
        <v>94</v>
      </c>
      <c r="G11" s="14">
        <v>90</v>
      </c>
      <c r="H11" s="15">
        <f t="shared" si="0"/>
        <v>91</v>
      </c>
      <c r="J11" s="14" t="s">
        <v>42</v>
      </c>
      <c r="K11" s="14" t="s">
        <v>38</v>
      </c>
      <c r="L11" s="14">
        <v>98</v>
      </c>
      <c r="M11" s="14">
        <v>93</v>
      </c>
      <c r="N11" s="14">
        <v>98</v>
      </c>
      <c r="O11" s="14">
        <v>97</v>
      </c>
      <c r="P11" s="14">
        <v>96</v>
      </c>
      <c r="Q11" s="15">
        <f t="shared" si="1"/>
        <v>96.4</v>
      </c>
    </row>
    <row r="12" spans="1:17" ht="12.75">
      <c r="A12" s="14" t="s">
        <v>42</v>
      </c>
      <c r="B12" s="14" t="s">
        <v>38</v>
      </c>
      <c r="C12" s="14">
        <v>98</v>
      </c>
      <c r="D12" s="14">
        <v>93</v>
      </c>
      <c r="E12" s="14">
        <v>98</v>
      </c>
      <c r="F12" s="14">
        <v>97</v>
      </c>
      <c r="G12" s="14">
        <v>96</v>
      </c>
      <c r="H12" s="15">
        <f t="shared" si="0"/>
        <v>96.4</v>
      </c>
      <c r="J12" s="7" t="s">
        <v>43</v>
      </c>
      <c r="K12" s="7" t="s">
        <v>12</v>
      </c>
      <c r="L12" s="7">
        <v>94</v>
      </c>
      <c r="M12" s="7">
        <v>93</v>
      </c>
      <c r="N12" s="7">
        <v>98</v>
      </c>
      <c r="O12" s="7">
        <v>98</v>
      </c>
      <c r="P12" s="7">
        <v>99</v>
      </c>
      <c r="Q12" s="8">
        <f t="shared" si="1"/>
        <v>96.4</v>
      </c>
    </row>
    <row r="13" spans="1:17" ht="12.75">
      <c r="A13" s="18" t="s">
        <v>44</v>
      </c>
      <c r="B13" s="18" t="s">
        <v>45</v>
      </c>
      <c r="C13" s="18">
        <v>83</v>
      </c>
      <c r="D13" s="18">
        <v>79</v>
      </c>
      <c r="E13" s="18">
        <v>78</v>
      </c>
      <c r="F13" s="18">
        <v>84</v>
      </c>
      <c r="G13" s="18">
        <v>82</v>
      </c>
      <c r="H13" s="19">
        <f t="shared" si="0"/>
        <v>81.2</v>
      </c>
      <c r="J13" s="10" t="s">
        <v>46</v>
      </c>
      <c r="K13" s="10" t="s">
        <v>21</v>
      </c>
      <c r="L13" s="10">
        <v>94</v>
      </c>
      <c r="M13" s="10">
        <v>97</v>
      </c>
      <c r="N13" s="10">
        <v>94</v>
      </c>
      <c r="O13" s="10">
        <v>97</v>
      </c>
      <c r="P13" s="10">
        <v>96</v>
      </c>
      <c r="Q13" s="11">
        <f t="shared" si="1"/>
        <v>95.6</v>
      </c>
    </row>
    <row r="14" spans="1:17" ht="12.75">
      <c r="A14" s="18" t="s">
        <v>47</v>
      </c>
      <c r="B14" s="18" t="s">
        <v>45</v>
      </c>
      <c r="C14" s="18">
        <v>81</v>
      </c>
      <c r="D14" s="18">
        <v>89</v>
      </c>
      <c r="E14" s="18">
        <v>73</v>
      </c>
      <c r="F14" s="18">
        <v>91</v>
      </c>
      <c r="G14" s="18">
        <v>85</v>
      </c>
      <c r="H14" s="19">
        <f t="shared" si="0"/>
        <v>83.8</v>
      </c>
      <c r="J14" s="14" t="s">
        <v>37</v>
      </c>
      <c r="K14" s="14" t="s">
        <v>38</v>
      </c>
      <c r="L14" s="14">
        <v>95</v>
      </c>
      <c r="M14" s="14">
        <v>92</v>
      </c>
      <c r="N14" s="14">
        <v>98</v>
      </c>
      <c r="O14" s="14">
        <v>97</v>
      </c>
      <c r="P14" s="14">
        <v>94</v>
      </c>
      <c r="Q14" s="15">
        <f t="shared" si="1"/>
        <v>95.2</v>
      </c>
    </row>
    <row r="15" spans="1:17" ht="12.75">
      <c r="A15" s="18" t="s">
        <v>48</v>
      </c>
      <c r="B15" s="18" t="s">
        <v>45</v>
      </c>
      <c r="C15" s="18">
        <v>70</v>
      </c>
      <c r="D15" s="18">
        <v>86</v>
      </c>
      <c r="E15" s="18">
        <v>87</v>
      </c>
      <c r="F15" s="18">
        <v>84</v>
      </c>
      <c r="G15" s="18">
        <v>89</v>
      </c>
      <c r="H15" s="19">
        <f t="shared" si="0"/>
        <v>83.2</v>
      </c>
      <c r="J15" s="10" t="s">
        <v>49</v>
      </c>
      <c r="K15" s="10" t="s">
        <v>21</v>
      </c>
      <c r="L15" s="10">
        <v>99</v>
      </c>
      <c r="M15" s="10">
        <v>97</v>
      </c>
      <c r="N15" s="10">
        <v>95</v>
      </c>
      <c r="O15" s="10">
        <v>91</v>
      </c>
      <c r="P15" s="10">
        <v>92</v>
      </c>
      <c r="Q15" s="11">
        <f t="shared" si="1"/>
        <v>94.8</v>
      </c>
    </row>
    <row r="16" spans="1:17" ht="12.75">
      <c r="A16" s="18" t="s">
        <v>50</v>
      </c>
      <c r="B16" s="18" t="s">
        <v>45</v>
      </c>
      <c r="C16" s="18">
        <v>95</v>
      </c>
      <c r="D16" s="18">
        <v>91</v>
      </c>
      <c r="E16" s="18">
        <v>95</v>
      </c>
      <c r="F16" s="18">
        <v>97</v>
      </c>
      <c r="G16" s="18">
        <v>93</v>
      </c>
      <c r="H16" s="19">
        <f t="shared" si="0"/>
        <v>94.2</v>
      </c>
      <c r="J16" s="18" t="s">
        <v>50</v>
      </c>
      <c r="K16" s="18" t="s">
        <v>45</v>
      </c>
      <c r="L16" s="18">
        <v>95</v>
      </c>
      <c r="M16" s="18">
        <v>91</v>
      </c>
      <c r="N16" s="18">
        <v>95</v>
      </c>
      <c r="O16" s="18">
        <v>97</v>
      </c>
      <c r="P16" s="18">
        <v>93</v>
      </c>
      <c r="Q16" s="19">
        <f t="shared" si="1"/>
        <v>94.2</v>
      </c>
    </row>
    <row r="17" spans="1:17" ht="12.75">
      <c r="A17" s="18" t="s">
        <v>51</v>
      </c>
      <c r="B17" s="18" t="s">
        <v>45</v>
      </c>
      <c r="C17" s="18">
        <v>90</v>
      </c>
      <c r="D17" s="18">
        <v>93</v>
      </c>
      <c r="E17" s="18">
        <v>93</v>
      </c>
      <c r="F17" s="18">
        <v>91</v>
      </c>
      <c r="G17" s="18">
        <v>88</v>
      </c>
      <c r="H17" s="19">
        <f t="shared" si="0"/>
        <v>91</v>
      </c>
      <c r="J17" s="5" t="s">
        <v>9</v>
      </c>
      <c r="K17" s="5" t="s">
        <v>10</v>
      </c>
      <c r="L17" s="5">
        <v>87</v>
      </c>
      <c r="M17" s="5">
        <v>94</v>
      </c>
      <c r="N17" s="5">
        <v>98</v>
      </c>
      <c r="O17" s="5">
        <v>95</v>
      </c>
      <c r="P17" s="5">
        <v>96</v>
      </c>
      <c r="Q17" s="6">
        <f t="shared" si="1"/>
        <v>94</v>
      </c>
    </row>
    <row r="18" spans="1:17" ht="12.75">
      <c r="A18" s="18" t="s">
        <v>52</v>
      </c>
      <c r="B18" s="18" t="s">
        <v>45</v>
      </c>
      <c r="C18" s="18">
        <v>92</v>
      </c>
      <c r="D18" s="18">
        <v>89</v>
      </c>
      <c r="E18" s="18">
        <v>86</v>
      </c>
      <c r="F18" s="18">
        <v>85</v>
      </c>
      <c r="G18" s="18">
        <v>91</v>
      </c>
      <c r="H18" s="19">
        <f t="shared" si="0"/>
        <v>88.6</v>
      </c>
      <c r="J18" s="12" t="s">
        <v>29</v>
      </c>
      <c r="K18" s="12" t="s">
        <v>25</v>
      </c>
      <c r="L18" s="12">
        <v>94</v>
      </c>
      <c r="M18" s="12">
        <v>88</v>
      </c>
      <c r="N18" s="12">
        <v>94</v>
      </c>
      <c r="O18" s="12">
        <v>92</v>
      </c>
      <c r="P18" s="12">
        <v>95</v>
      </c>
      <c r="Q18" s="13">
        <f t="shared" si="1"/>
        <v>92.6</v>
      </c>
    </row>
    <row r="19" spans="1:17" ht="12.75">
      <c r="A19" s="16" t="s">
        <v>39</v>
      </c>
      <c r="B19" s="16" t="s">
        <v>35</v>
      </c>
      <c r="C19" s="16">
        <v>97</v>
      </c>
      <c r="D19" s="16">
        <v>96</v>
      </c>
      <c r="E19" s="16">
        <v>99</v>
      </c>
      <c r="F19" s="16">
        <v>94</v>
      </c>
      <c r="G19" s="16">
        <v>97</v>
      </c>
      <c r="H19" s="17">
        <f t="shared" si="0"/>
        <v>96.6</v>
      </c>
      <c r="J19" s="5" t="s">
        <v>19</v>
      </c>
      <c r="K19" s="5" t="s">
        <v>10</v>
      </c>
      <c r="L19" s="5">
        <v>99</v>
      </c>
      <c r="M19" s="5">
        <v>88</v>
      </c>
      <c r="N19" s="5">
        <v>88</v>
      </c>
      <c r="O19" s="5">
        <v>91</v>
      </c>
      <c r="P19" s="5">
        <v>95</v>
      </c>
      <c r="Q19" s="6">
        <f t="shared" si="1"/>
        <v>92.2</v>
      </c>
    </row>
    <row r="20" spans="1:17" ht="12.75">
      <c r="A20" s="10" t="s">
        <v>20</v>
      </c>
      <c r="B20" s="10" t="s">
        <v>21</v>
      </c>
      <c r="C20" s="10">
        <v>98</v>
      </c>
      <c r="D20" s="10">
        <v>99</v>
      </c>
      <c r="E20" s="10">
        <v>93</v>
      </c>
      <c r="F20" s="10">
        <v>100</v>
      </c>
      <c r="G20" s="10">
        <v>99</v>
      </c>
      <c r="H20" s="11">
        <f t="shared" si="0"/>
        <v>97.8</v>
      </c>
      <c r="J20" s="14" t="s">
        <v>41</v>
      </c>
      <c r="K20" s="14" t="s">
        <v>38</v>
      </c>
      <c r="L20" s="14">
        <v>91</v>
      </c>
      <c r="M20" s="14">
        <v>91</v>
      </c>
      <c r="N20" s="14">
        <v>89</v>
      </c>
      <c r="O20" s="14">
        <v>94</v>
      </c>
      <c r="P20" s="14">
        <v>90</v>
      </c>
      <c r="Q20" s="15">
        <f t="shared" si="1"/>
        <v>91</v>
      </c>
    </row>
    <row r="21" spans="1:17" ht="12.75">
      <c r="A21" s="10" t="s">
        <v>46</v>
      </c>
      <c r="B21" s="10" t="s">
        <v>21</v>
      </c>
      <c r="C21" s="10">
        <v>94</v>
      </c>
      <c r="D21" s="10">
        <v>97</v>
      </c>
      <c r="E21" s="10">
        <v>94</v>
      </c>
      <c r="F21" s="10">
        <v>97</v>
      </c>
      <c r="G21" s="10">
        <v>96</v>
      </c>
      <c r="H21" s="11">
        <f t="shared" si="0"/>
        <v>95.6</v>
      </c>
      <c r="J21" s="18" t="s">
        <v>51</v>
      </c>
      <c r="K21" s="18" t="s">
        <v>45</v>
      </c>
      <c r="L21" s="18">
        <v>90</v>
      </c>
      <c r="M21" s="18">
        <v>93</v>
      </c>
      <c r="N21" s="18">
        <v>93</v>
      </c>
      <c r="O21" s="18">
        <v>91</v>
      </c>
      <c r="P21" s="18">
        <v>88</v>
      </c>
      <c r="Q21" s="19">
        <f t="shared" si="1"/>
        <v>91</v>
      </c>
    </row>
    <row r="22" spans="1:17" ht="12.75">
      <c r="A22" s="10" t="s">
        <v>30</v>
      </c>
      <c r="B22" s="10" t="s">
        <v>21</v>
      </c>
      <c r="C22" s="10">
        <v>95</v>
      </c>
      <c r="D22" s="10">
        <v>100</v>
      </c>
      <c r="E22" s="10">
        <v>99</v>
      </c>
      <c r="F22" s="10">
        <v>96</v>
      </c>
      <c r="G22" s="10">
        <v>98</v>
      </c>
      <c r="H22" s="11">
        <f t="shared" si="0"/>
        <v>97.6</v>
      </c>
      <c r="J22" s="12" t="s">
        <v>24</v>
      </c>
      <c r="K22" s="12" t="s">
        <v>25</v>
      </c>
      <c r="L22" s="12">
        <v>87</v>
      </c>
      <c r="M22" s="12">
        <v>87</v>
      </c>
      <c r="N22" s="12">
        <v>92</v>
      </c>
      <c r="O22" s="12">
        <v>90</v>
      </c>
      <c r="P22" s="12">
        <v>87</v>
      </c>
      <c r="Q22" s="13">
        <f t="shared" si="1"/>
        <v>88.6</v>
      </c>
    </row>
    <row r="23" spans="1:17" ht="12.75">
      <c r="A23" s="10" t="s">
        <v>49</v>
      </c>
      <c r="B23" s="10" t="s">
        <v>21</v>
      </c>
      <c r="C23" s="10">
        <v>99</v>
      </c>
      <c r="D23" s="10">
        <v>97</v>
      </c>
      <c r="E23" s="10">
        <v>95</v>
      </c>
      <c r="F23" s="10">
        <v>91</v>
      </c>
      <c r="G23" s="10">
        <v>92</v>
      </c>
      <c r="H23" s="11">
        <f t="shared" si="0"/>
        <v>94.8</v>
      </c>
      <c r="J23" s="18" t="s">
        <v>52</v>
      </c>
      <c r="K23" s="18" t="s">
        <v>45</v>
      </c>
      <c r="L23" s="18">
        <v>92</v>
      </c>
      <c r="M23" s="18">
        <v>89</v>
      </c>
      <c r="N23" s="18">
        <v>86</v>
      </c>
      <c r="O23" s="18">
        <v>85</v>
      </c>
      <c r="P23" s="18">
        <v>91</v>
      </c>
      <c r="Q23" s="19">
        <f t="shared" si="1"/>
        <v>88.6</v>
      </c>
    </row>
    <row r="24" spans="1:17" ht="12.75">
      <c r="A24" s="10" t="s">
        <v>34</v>
      </c>
      <c r="B24" s="10" t="s">
        <v>21</v>
      </c>
      <c r="C24" s="10">
        <v>98</v>
      </c>
      <c r="D24" s="10">
        <v>94</v>
      </c>
      <c r="E24" s="10">
        <v>98</v>
      </c>
      <c r="F24" s="10">
        <v>97</v>
      </c>
      <c r="G24" s="10">
        <v>98</v>
      </c>
      <c r="H24" s="11">
        <f t="shared" si="0"/>
        <v>97</v>
      </c>
      <c r="J24" s="12" t="s">
        <v>33</v>
      </c>
      <c r="K24" s="12" t="s">
        <v>25</v>
      </c>
      <c r="L24" s="12">
        <v>88</v>
      </c>
      <c r="M24" s="12">
        <v>82</v>
      </c>
      <c r="N24" s="12">
        <v>84</v>
      </c>
      <c r="O24" s="12">
        <v>89</v>
      </c>
      <c r="P24" s="12">
        <v>85</v>
      </c>
      <c r="Q24" s="13">
        <f t="shared" si="1"/>
        <v>85.6</v>
      </c>
    </row>
    <row r="25" spans="1:17" ht="12.75">
      <c r="A25" s="7" t="s">
        <v>26</v>
      </c>
      <c r="B25" s="7" t="s">
        <v>12</v>
      </c>
      <c r="C25" s="7">
        <v>97</v>
      </c>
      <c r="D25" s="7">
        <v>98</v>
      </c>
      <c r="E25" s="7">
        <v>99</v>
      </c>
      <c r="F25" s="7">
        <v>97</v>
      </c>
      <c r="G25" s="7">
        <v>98</v>
      </c>
      <c r="H25" s="8">
        <f t="shared" si="0"/>
        <v>97.8</v>
      </c>
      <c r="J25" s="18" t="s">
        <v>47</v>
      </c>
      <c r="K25" s="18" t="s">
        <v>45</v>
      </c>
      <c r="L25" s="18">
        <v>81</v>
      </c>
      <c r="M25" s="18">
        <v>89</v>
      </c>
      <c r="N25" s="18">
        <v>73</v>
      </c>
      <c r="O25" s="18">
        <v>91</v>
      </c>
      <c r="P25" s="18">
        <v>85</v>
      </c>
      <c r="Q25" s="19">
        <f t="shared" si="1"/>
        <v>83.8</v>
      </c>
    </row>
    <row r="26" spans="1:17" ht="12.75">
      <c r="A26" s="7" t="s">
        <v>16</v>
      </c>
      <c r="B26" s="7" t="s">
        <v>12</v>
      </c>
      <c r="C26" s="7">
        <v>100</v>
      </c>
      <c r="D26" s="7">
        <v>99</v>
      </c>
      <c r="E26" s="7">
        <v>100</v>
      </c>
      <c r="F26" s="7">
        <v>99</v>
      </c>
      <c r="G26" s="7">
        <v>98</v>
      </c>
      <c r="H26" s="8">
        <f t="shared" si="0"/>
        <v>99.2</v>
      </c>
      <c r="J26" s="18" t="s">
        <v>48</v>
      </c>
      <c r="K26" s="18" t="s">
        <v>45</v>
      </c>
      <c r="L26" s="18">
        <v>70</v>
      </c>
      <c r="M26" s="18">
        <v>86</v>
      </c>
      <c r="N26" s="18">
        <v>87</v>
      </c>
      <c r="O26" s="18">
        <v>84</v>
      </c>
      <c r="P26" s="18">
        <v>89</v>
      </c>
      <c r="Q26" s="19">
        <f t="shared" si="1"/>
        <v>83.2</v>
      </c>
    </row>
    <row r="27" spans="1:17" ht="12.75">
      <c r="A27" s="7" t="s">
        <v>11</v>
      </c>
      <c r="B27" s="7" t="s">
        <v>12</v>
      </c>
      <c r="C27" s="7">
        <v>100</v>
      </c>
      <c r="D27" s="7">
        <v>98</v>
      </c>
      <c r="E27" s="7">
        <v>99</v>
      </c>
      <c r="F27" s="7">
        <v>100</v>
      </c>
      <c r="G27" s="7">
        <v>99</v>
      </c>
      <c r="H27" s="8">
        <f t="shared" si="0"/>
        <v>99.2</v>
      </c>
      <c r="J27" s="18" t="s">
        <v>44</v>
      </c>
      <c r="K27" s="18" t="s">
        <v>45</v>
      </c>
      <c r="L27" s="18">
        <v>83</v>
      </c>
      <c r="M27" s="18">
        <v>79</v>
      </c>
      <c r="N27" s="18">
        <v>78</v>
      </c>
      <c r="O27" s="18">
        <v>84</v>
      </c>
      <c r="P27" s="18">
        <v>82</v>
      </c>
      <c r="Q27" s="19">
        <f t="shared" si="1"/>
        <v>81.2</v>
      </c>
    </row>
    <row r="28" spans="1:17" ht="12.75">
      <c r="A28" s="7" t="s">
        <v>43</v>
      </c>
      <c r="B28" s="7" t="s">
        <v>12</v>
      </c>
      <c r="C28" s="7">
        <v>94</v>
      </c>
      <c r="D28" s="7">
        <v>93</v>
      </c>
      <c r="E28" s="7">
        <v>98</v>
      </c>
      <c r="F28" s="7">
        <v>98</v>
      </c>
      <c r="G28" s="7">
        <v>99</v>
      </c>
      <c r="H28" s="8">
        <f t="shared" si="0"/>
        <v>96.4</v>
      </c>
      <c r="J28" s="5" t="s">
        <v>15</v>
      </c>
      <c r="K28" s="5" t="s">
        <v>10</v>
      </c>
      <c r="L28" s="5">
        <v>66</v>
      </c>
      <c r="M28" s="5">
        <v>72</v>
      </c>
      <c r="N28" s="5">
        <v>87</v>
      </c>
      <c r="O28" s="5">
        <v>92</v>
      </c>
      <c r="P28" s="5">
        <v>85</v>
      </c>
      <c r="Q28" s="6">
        <f t="shared" si="1"/>
        <v>80.4</v>
      </c>
    </row>
  </sheetData>
  <sheetProtection selectLockedCells="1" selectUnlockedCells="1"/>
  <hyperlinks>
    <hyperlink ref="T4" r:id="rId1" display="dpc@canford.com"/>
    <hyperlink ref="T5" r:id="rId2" display="irr@oakham.rutland.sch.uk"/>
    <hyperlink ref="T6" r:id="rId3" display="owendegruchy@gmail.com"/>
    <hyperlink ref="T7" r:id="rId4" display="sandrajbull@live.com"/>
    <hyperlink ref="T8" r:id="rId5" display="twb@tonbridge-school.org"/>
    <hyperlink ref="T9" r:id="rId6" display="tm@sedberghschool.org"/>
    <hyperlink ref="T10" r:id="rId7" display="plumley-wood@bedfordschool.org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C1">
      <selection activeCell="U16" activeCellId="1" sqref="T4:U4 U16"/>
    </sheetView>
  </sheetViews>
  <sheetFormatPr defaultColWidth="18.28125" defaultRowHeight="12.75"/>
  <cols>
    <col min="1" max="1" width="21.7109375" style="1" customWidth="1"/>
    <col min="2" max="2" width="15.421875" style="1" customWidth="1"/>
    <col min="3" max="6" width="3.8515625" style="1" customWidth="1"/>
    <col min="7" max="7" width="3.421875" style="1" customWidth="1"/>
    <col min="8" max="8" width="4.421875" style="1" customWidth="1"/>
    <col min="9" max="10" width="3.421875" style="1" customWidth="1"/>
    <col min="11" max="11" width="22.8515625" style="1" customWidth="1"/>
    <col min="12" max="12" width="15.421875" style="1" customWidth="1"/>
    <col min="13" max="16" width="3.8515625" style="1" customWidth="1"/>
    <col min="17" max="17" width="3.421875" style="1" customWidth="1"/>
    <col min="18" max="18" width="4.421875" style="1" customWidth="1"/>
    <col min="19" max="19" width="18.28125" style="1" customWidth="1"/>
    <col min="20" max="20" width="9.28125" style="1" customWidth="1"/>
    <col min="21" max="21" width="33.140625" style="1" customWidth="1"/>
    <col min="22" max="16384" width="18.28125" style="1" customWidth="1"/>
  </cols>
  <sheetData>
    <row r="1" ht="12.75">
      <c r="A1" s="2" t="s">
        <v>53</v>
      </c>
    </row>
    <row r="2" spans="1:11" ht="12.75">
      <c r="A2" s="1" t="s">
        <v>1</v>
      </c>
      <c r="K2" s="1" t="s">
        <v>2</v>
      </c>
    </row>
    <row r="3" spans="1:18" s="3" customFormat="1" ht="12.75">
      <c r="A3" s="3" t="s">
        <v>3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2</v>
      </c>
      <c r="K3" s="3" t="s">
        <v>3</v>
      </c>
      <c r="L3" s="3" t="s">
        <v>1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4" t="s">
        <v>2</v>
      </c>
    </row>
    <row r="4" spans="1:18" ht="12.75">
      <c r="A4" s="12" t="s">
        <v>54</v>
      </c>
      <c r="B4" s="12" t="s">
        <v>25</v>
      </c>
      <c r="C4" s="12">
        <v>95</v>
      </c>
      <c r="D4" s="12">
        <v>92</v>
      </c>
      <c r="E4" s="12">
        <v>88</v>
      </c>
      <c r="F4" s="12" t="s">
        <v>55</v>
      </c>
      <c r="G4" s="12"/>
      <c r="H4" s="13">
        <f aca="true" t="shared" si="0" ref="H4:H33">AVERAGE(C4:G4)</f>
        <v>91.66666666666667</v>
      </c>
      <c r="K4" s="20" t="s">
        <v>56</v>
      </c>
      <c r="L4" s="20" t="s">
        <v>57</v>
      </c>
      <c r="M4" s="1">
        <v>99</v>
      </c>
      <c r="N4" s="1">
        <v>99</v>
      </c>
      <c r="O4" s="1">
        <v>98</v>
      </c>
      <c r="P4" s="1">
        <v>98</v>
      </c>
      <c r="Q4" s="1">
        <v>97</v>
      </c>
      <c r="R4" s="21">
        <f aca="true" t="shared" si="1" ref="R4:R24">AVERAGE(M4:Q4)</f>
        <v>98.2</v>
      </c>
    </row>
    <row r="5" spans="1:18" ht="12.75">
      <c r="A5" s="12" t="s">
        <v>58</v>
      </c>
      <c r="B5" s="12" t="s">
        <v>25</v>
      </c>
      <c r="C5" s="12">
        <v>95</v>
      </c>
      <c r="D5" s="12">
        <v>93</v>
      </c>
      <c r="E5" s="12">
        <v>95</v>
      </c>
      <c r="F5" s="12">
        <v>94</v>
      </c>
      <c r="G5" s="12" t="s">
        <v>55</v>
      </c>
      <c r="H5" s="13">
        <f t="shared" si="0"/>
        <v>94.25</v>
      </c>
      <c r="K5" s="14" t="s">
        <v>59</v>
      </c>
      <c r="L5" s="14" t="s">
        <v>38</v>
      </c>
      <c r="M5" s="14">
        <v>100</v>
      </c>
      <c r="N5" s="14">
        <v>96</v>
      </c>
      <c r="O5" s="14">
        <v>99</v>
      </c>
      <c r="P5" s="14">
        <v>97</v>
      </c>
      <c r="Q5" s="14">
        <v>98</v>
      </c>
      <c r="R5" s="21">
        <f t="shared" si="1"/>
        <v>98</v>
      </c>
    </row>
    <row r="6" spans="1:21" ht="12.75">
      <c r="A6" s="12" t="s">
        <v>60</v>
      </c>
      <c r="B6" s="12" t="s">
        <v>25</v>
      </c>
      <c r="C6" s="12">
        <v>92</v>
      </c>
      <c r="D6" s="12">
        <v>93</v>
      </c>
      <c r="E6" s="12">
        <v>81</v>
      </c>
      <c r="F6" s="12">
        <v>76</v>
      </c>
      <c r="G6" s="12" t="s">
        <v>55</v>
      </c>
      <c r="H6" s="13">
        <f t="shared" si="0"/>
        <v>85.5</v>
      </c>
      <c r="K6" s="20" t="s">
        <v>61</v>
      </c>
      <c r="L6" s="20" t="s">
        <v>57</v>
      </c>
      <c r="M6" s="1">
        <v>98</v>
      </c>
      <c r="N6" s="1">
        <v>97</v>
      </c>
      <c r="O6" s="1">
        <v>99</v>
      </c>
      <c r="P6" s="1">
        <v>97</v>
      </c>
      <c r="Q6" s="1">
        <v>98</v>
      </c>
      <c r="R6" s="21">
        <f t="shared" si="1"/>
        <v>97.8</v>
      </c>
      <c r="T6" s="22" t="s">
        <v>13</v>
      </c>
      <c r="U6" s="9" t="s">
        <v>14</v>
      </c>
    </row>
    <row r="7" spans="1:21" ht="12.75">
      <c r="A7" s="14" t="s">
        <v>59</v>
      </c>
      <c r="B7" s="14" t="s">
        <v>38</v>
      </c>
      <c r="C7" s="14">
        <v>100</v>
      </c>
      <c r="D7" s="14">
        <v>96</v>
      </c>
      <c r="E7" s="14">
        <v>99</v>
      </c>
      <c r="F7" s="14">
        <v>97</v>
      </c>
      <c r="G7" s="14">
        <v>98</v>
      </c>
      <c r="H7" s="15">
        <f t="shared" si="0"/>
        <v>98</v>
      </c>
      <c r="K7" s="20" t="s">
        <v>62</v>
      </c>
      <c r="L7" s="20" t="s">
        <v>57</v>
      </c>
      <c r="M7" s="1">
        <v>100</v>
      </c>
      <c r="N7" s="1">
        <v>96</v>
      </c>
      <c r="O7" s="1">
        <v>95</v>
      </c>
      <c r="P7" s="1">
        <v>96</v>
      </c>
      <c r="Q7" s="1">
        <v>99</v>
      </c>
      <c r="R7" s="21">
        <f t="shared" si="1"/>
        <v>97.2</v>
      </c>
      <c r="U7" s="9"/>
    </row>
    <row r="8" spans="1:21" ht="12.75">
      <c r="A8" s="14" t="s">
        <v>63</v>
      </c>
      <c r="B8" s="14" t="s">
        <v>38</v>
      </c>
      <c r="C8" s="14">
        <v>95</v>
      </c>
      <c r="D8" s="14">
        <v>93</v>
      </c>
      <c r="E8" s="14">
        <v>96</v>
      </c>
      <c r="F8" s="14">
        <v>94</v>
      </c>
      <c r="G8" s="14">
        <v>95</v>
      </c>
      <c r="H8" s="15">
        <f t="shared" si="0"/>
        <v>94.6</v>
      </c>
      <c r="K8" s="10" t="s">
        <v>64</v>
      </c>
      <c r="L8" s="10" t="s">
        <v>21</v>
      </c>
      <c r="M8" s="10">
        <v>97</v>
      </c>
      <c r="N8" s="10">
        <v>98</v>
      </c>
      <c r="O8" s="10">
        <v>95</v>
      </c>
      <c r="P8" s="10">
        <v>96</v>
      </c>
      <c r="Q8" s="10">
        <v>96</v>
      </c>
      <c r="R8" s="21">
        <f t="shared" si="1"/>
        <v>96.4</v>
      </c>
      <c r="U8" s="9"/>
    </row>
    <row r="9" spans="1:21" ht="12.75">
      <c r="A9" s="14" t="s">
        <v>41</v>
      </c>
      <c r="B9" s="14" t="s">
        <v>38</v>
      </c>
      <c r="C9" s="14">
        <v>94</v>
      </c>
      <c r="D9" s="14">
        <v>94</v>
      </c>
      <c r="E9" s="14">
        <v>88</v>
      </c>
      <c r="F9" s="14">
        <v>91</v>
      </c>
      <c r="G9" s="14">
        <v>93</v>
      </c>
      <c r="H9" s="15">
        <f t="shared" si="0"/>
        <v>92</v>
      </c>
      <c r="K9" s="10" t="s">
        <v>65</v>
      </c>
      <c r="L9" s="10" t="s">
        <v>21</v>
      </c>
      <c r="M9" s="10">
        <v>97</v>
      </c>
      <c r="N9" s="10">
        <v>93</v>
      </c>
      <c r="O9" s="10">
        <v>98</v>
      </c>
      <c r="P9" s="10">
        <v>95</v>
      </c>
      <c r="Q9" s="10">
        <v>99</v>
      </c>
      <c r="R9" s="21">
        <f t="shared" si="1"/>
        <v>96.4</v>
      </c>
      <c r="T9" s="22" t="s">
        <v>27</v>
      </c>
      <c r="U9" s="9" t="s">
        <v>28</v>
      </c>
    </row>
    <row r="10" spans="1:21" ht="12.75">
      <c r="A10" s="20" t="s">
        <v>66</v>
      </c>
      <c r="B10" s="20" t="s">
        <v>57</v>
      </c>
      <c r="C10" s="1">
        <v>80</v>
      </c>
      <c r="D10" s="1">
        <v>84</v>
      </c>
      <c r="E10" s="1">
        <v>89</v>
      </c>
      <c r="F10" s="1">
        <v>87</v>
      </c>
      <c r="G10" s="1">
        <v>92</v>
      </c>
      <c r="H10" s="21">
        <f t="shared" si="0"/>
        <v>86.4</v>
      </c>
      <c r="K10" s="20" t="s">
        <v>67</v>
      </c>
      <c r="L10" s="20" t="s">
        <v>57</v>
      </c>
      <c r="M10" s="1">
        <v>92</v>
      </c>
      <c r="N10" s="1">
        <v>99</v>
      </c>
      <c r="O10" s="1">
        <v>96</v>
      </c>
      <c r="P10" s="1">
        <v>97</v>
      </c>
      <c r="Q10" s="1">
        <v>96</v>
      </c>
      <c r="R10" s="21">
        <f t="shared" si="1"/>
        <v>96</v>
      </c>
      <c r="T10" s="22" t="s">
        <v>31</v>
      </c>
      <c r="U10" s="9" t="s">
        <v>32</v>
      </c>
    </row>
    <row r="11" spans="1:21" ht="12.75">
      <c r="A11" s="20" t="s">
        <v>68</v>
      </c>
      <c r="B11" s="20" t="s">
        <v>57</v>
      </c>
      <c r="C11" s="1">
        <v>93</v>
      </c>
      <c r="D11" s="1">
        <v>81</v>
      </c>
      <c r="E11" s="1">
        <v>89</v>
      </c>
      <c r="F11" s="1">
        <v>80</v>
      </c>
      <c r="G11" s="1">
        <v>88</v>
      </c>
      <c r="H11" s="21">
        <f t="shared" si="0"/>
        <v>86.2</v>
      </c>
      <c r="K11" s="20" t="s">
        <v>69</v>
      </c>
      <c r="L11" s="20" t="s">
        <v>57</v>
      </c>
      <c r="M11" s="1">
        <v>96</v>
      </c>
      <c r="N11" s="1">
        <v>95</v>
      </c>
      <c r="O11" s="1">
        <v>99</v>
      </c>
      <c r="P11" s="1">
        <v>93</v>
      </c>
      <c r="Q11" s="1">
        <v>96</v>
      </c>
      <c r="R11" s="21">
        <f t="shared" si="1"/>
        <v>95.8</v>
      </c>
      <c r="U11" s="9"/>
    </row>
    <row r="12" spans="1:21" ht="12.75">
      <c r="A12" s="20" t="s">
        <v>56</v>
      </c>
      <c r="B12" s="20" t="s">
        <v>57</v>
      </c>
      <c r="C12" s="1">
        <v>99</v>
      </c>
      <c r="D12" s="1">
        <v>99</v>
      </c>
      <c r="E12" s="1">
        <v>98</v>
      </c>
      <c r="F12" s="1">
        <v>98</v>
      </c>
      <c r="G12" s="1">
        <v>97</v>
      </c>
      <c r="H12" s="21">
        <f t="shared" si="0"/>
        <v>98.2</v>
      </c>
      <c r="K12" s="20" t="s">
        <v>70</v>
      </c>
      <c r="L12" s="20" t="s">
        <v>57</v>
      </c>
      <c r="M12" s="1">
        <v>99</v>
      </c>
      <c r="N12" s="1">
        <v>96</v>
      </c>
      <c r="O12" s="1">
        <v>96</v>
      </c>
      <c r="P12" s="1">
        <v>96</v>
      </c>
      <c r="Q12" s="1">
        <v>92</v>
      </c>
      <c r="R12" s="21">
        <f t="shared" si="1"/>
        <v>95.8</v>
      </c>
      <c r="U12" s="9"/>
    </row>
    <row r="13" spans="1:21" ht="12.75">
      <c r="A13" s="20" t="s">
        <v>71</v>
      </c>
      <c r="B13" s="20" t="s">
        <v>57</v>
      </c>
      <c r="C13" s="1">
        <v>86</v>
      </c>
      <c r="D13" s="1">
        <v>89</v>
      </c>
      <c r="E13" s="1">
        <v>93</v>
      </c>
      <c r="F13" s="1">
        <v>91</v>
      </c>
      <c r="G13" s="1">
        <v>94</v>
      </c>
      <c r="H13" s="21">
        <f t="shared" si="0"/>
        <v>90.6</v>
      </c>
      <c r="K13" s="14" t="s">
        <v>63</v>
      </c>
      <c r="L13" s="14" t="s">
        <v>38</v>
      </c>
      <c r="M13" s="14">
        <v>95</v>
      </c>
      <c r="N13" s="14">
        <v>93</v>
      </c>
      <c r="O13" s="14">
        <v>96</v>
      </c>
      <c r="P13" s="14">
        <v>94</v>
      </c>
      <c r="Q13" s="14">
        <v>95</v>
      </c>
      <c r="R13" s="21">
        <f t="shared" si="1"/>
        <v>94.6</v>
      </c>
      <c r="T13" s="22" t="s">
        <v>72</v>
      </c>
      <c r="U13" s="9" t="s">
        <v>73</v>
      </c>
    </row>
    <row r="14" spans="1:18" ht="12.75">
      <c r="A14" s="20" t="s">
        <v>69</v>
      </c>
      <c r="B14" s="20" t="s">
        <v>57</v>
      </c>
      <c r="C14" s="1">
        <v>96</v>
      </c>
      <c r="D14" s="1">
        <v>95</v>
      </c>
      <c r="E14" s="1">
        <v>99</v>
      </c>
      <c r="F14" s="1">
        <v>93</v>
      </c>
      <c r="G14" s="1">
        <v>96</v>
      </c>
      <c r="H14" s="21">
        <f t="shared" si="0"/>
        <v>95.8</v>
      </c>
      <c r="K14" s="10" t="s">
        <v>74</v>
      </c>
      <c r="L14" s="10" t="s">
        <v>21</v>
      </c>
      <c r="M14" s="10">
        <v>92</v>
      </c>
      <c r="N14" s="10">
        <v>96</v>
      </c>
      <c r="O14" s="10">
        <v>95</v>
      </c>
      <c r="P14" s="10">
        <v>92</v>
      </c>
      <c r="Q14" s="10">
        <v>96</v>
      </c>
      <c r="R14" s="21">
        <f t="shared" si="1"/>
        <v>94.2</v>
      </c>
    </row>
    <row r="15" spans="1:18" ht="12.75">
      <c r="A15" s="20" t="s">
        <v>75</v>
      </c>
      <c r="B15" s="20" t="s">
        <v>57</v>
      </c>
      <c r="C15" s="1">
        <v>91</v>
      </c>
      <c r="D15" s="1">
        <v>91</v>
      </c>
      <c r="E15" s="1">
        <v>93</v>
      </c>
      <c r="H15" s="21">
        <f t="shared" si="0"/>
        <v>91.66666666666667</v>
      </c>
      <c r="K15" s="10" t="s">
        <v>76</v>
      </c>
      <c r="L15" s="10" t="s">
        <v>21</v>
      </c>
      <c r="M15" s="10">
        <v>89</v>
      </c>
      <c r="N15" s="10">
        <v>94</v>
      </c>
      <c r="O15" s="10">
        <v>92</v>
      </c>
      <c r="P15" s="10">
        <v>98</v>
      </c>
      <c r="Q15" s="10">
        <v>97</v>
      </c>
      <c r="R15" s="21">
        <f t="shared" si="1"/>
        <v>94</v>
      </c>
    </row>
    <row r="16" spans="1:18" ht="12.75">
      <c r="A16" s="20" t="s">
        <v>77</v>
      </c>
      <c r="B16" s="20" t="s">
        <v>57</v>
      </c>
      <c r="C16" s="1">
        <v>90</v>
      </c>
      <c r="D16" s="1">
        <v>93</v>
      </c>
      <c r="H16" s="21">
        <f t="shared" si="0"/>
        <v>91.5</v>
      </c>
      <c r="K16" s="10" t="s">
        <v>78</v>
      </c>
      <c r="L16" s="10" t="s">
        <v>21</v>
      </c>
      <c r="M16" s="10">
        <v>93</v>
      </c>
      <c r="N16" s="10">
        <v>96</v>
      </c>
      <c r="O16" s="10">
        <v>90</v>
      </c>
      <c r="P16" s="10">
        <v>93</v>
      </c>
      <c r="Q16" s="10">
        <v>95</v>
      </c>
      <c r="R16" s="21">
        <f t="shared" si="1"/>
        <v>93.4</v>
      </c>
    </row>
    <row r="17" spans="1:18" ht="12.75">
      <c r="A17" s="20" t="s">
        <v>79</v>
      </c>
      <c r="B17" s="20" t="s">
        <v>57</v>
      </c>
      <c r="C17" s="1">
        <v>91</v>
      </c>
      <c r="D17" s="1">
        <v>93</v>
      </c>
      <c r="E17" s="1">
        <v>94</v>
      </c>
      <c r="H17" s="21">
        <f t="shared" si="0"/>
        <v>92.66666666666667</v>
      </c>
      <c r="K17" s="20" t="s">
        <v>80</v>
      </c>
      <c r="L17" s="20" t="s">
        <v>57</v>
      </c>
      <c r="M17" s="1">
        <v>93</v>
      </c>
      <c r="N17" s="1">
        <v>95</v>
      </c>
      <c r="O17" s="1">
        <v>92</v>
      </c>
      <c r="P17" s="1">
        <v>93</v>
      </c>
      <c r="Q17" s="1">
        <v>90</v>
      </c>
      <c r="R17" s="21">
        <f t="shared" si="1"/>
        <v>92.6</v>
      </c>
    </row>
    <row r="18" spans="1:18" ht="12.75">
      <c r="A18" s="20" t="s">
        <v>62</v>
      </c>
      <c r="B18" s="20" t="s">
        <v>57</v>
      </c>
      <c r="C18" s="1">
        <v>100</v>
      </c>
      <c r="D18" s="1">
        <v>96</v>
      </c>
      <c r="E18" s="1">
        <v>95</v>
      </c>
      <c r="F18" s="1">
        <v>96</v>
      </c>
      <c r="G18" s="1">
        <v>99</v>
      </c>
      <c r="H18" s="21">
        <f t="shared" si="0"/>
        <v>97.2</v>
      </c>
      <c r="K18" s="10" t="s">
        <v>81</v>
      </c>
      <c r="L18" s="10" t="s">
        <v>21</v>
      </c>
      <c r="M18" s="10">
        <v>87</v>
      </c>
      <c r="N18" s="10">
        <v>96</v>
      </c>
      <c r="O18" s="10">
        <v>92</v>
      </c>
      <c r="P18" s="10">
        <v>94</v>
      </c>
      <c r="Q18" s="10">
        <v>93</v>
      </c>
      <c r="R18" s="21">
        <f t="shared" si="1"/>
        <v>92.4</v>
      </c>
    </row>
    <row r="19" spans="1:18" ht="12.75">
      <c r="A19" s="20" t="s">
        <v>80</v>
      </c>
      <c r="B19" s="20" t="s">
        <v>57</v>
      </c>
      <c r="C19" s="1">
        <v>93</v>
      </c>
      <c r="D19" s="1">
        <v>95</v>
      </c>
      <c r="E19" s="1">
        <v>92</v>
      </c>
      <c r="F19" s="1">
        <v>93</v>
      </c>
      <c r="G19" s="1">
        <v>90</v>
      </c>
      <c r="H19" s="21">
        <f t="shared" si="0"/>
        <v>92.6</v>
      </c>
      <c r="K19" s="14" t="s">
        <v>41</v>
      </c>
      <c r="L19" s="14" t="s">
        <v>38</v>
      </c>
      <c r="M19" s="14">
        <v>94</v>
      </c>
      <c r="N19" s="14">
        <v>94</v>
      </c>
      <c r="O19" s="14">
        <v>88</v>
      </c>
      <c r="P19" s="14">
        <v>91</v>
      </c>
      <c r="Q19" s="14">
        <v>93</v>
      </c>
      <c r="R19" s="21">
        <f t="shared" si="1"/>
        <v>92</v>
      </c>
    </row>
    <row r="20" spans="1:18" ht="12.75">
      <c r="A20" s="20" t="s">
        <v>82</v>
      </c>
      <c r="B20" s="20" t="s">
        <v>57</v>
      </c>
      <c r="C20" s="1">
        <v>81</v>
      </c>
      <c r="D20" s="1">
        <v>70</v>
      </c>
      <c r="H20" s="21">
        <f t="shared" si="0"/>
        <v>75.5</v>
      </c>
      <c r="K20" s="20" t="s">
        <v>83</v>
      </c>
      <c r="L20" s="20" t="s">
        <v>57</v>
      </c>
      <c r="M20" s="1">
        <v>75</v>
      </c>
      <c r="N20" s="1">
        <v>96</v>
      </c>
      <c r="O20" s="1">
        <v>95</v>
      </c>
      <c r="P20" s="1">
        <v>95</v>
      </c>
      <c r="Q20" s="1">
        <v>93</v>
      </c>
      <c r="R20" s="21">
        <f t="shared" si="1"/>
        <v>90.8</v>
      </c>
    </row>
    <row r="21" spans="1:18" ht="12.75">
      <c r="A21" s="20" t="s">
        <v>70</v>
      </c>
      <c r="B21" s="20" t="s">
        <v>57</v>
      </c>
      <c r="C21" s="1">
        <v>99</v>
      </c>
      <c r="D21" s="1">
        <v>96</v>
      </c>
      <c r="E21" s="1">
        <v>96</v>
      </c>
      <c r="F21" s="1">
        <v>96</v>
      </c>
      <c r="G21" s="1">
        <v>92</v>
      </c>
      <c r="H21" s="21">
        <f t="shared" si="0"/>
        <v>95.8</v>
      </c>
      <c r="K21" s="20" t="s">
        <v>71</v>
      </c>
      <c r="L21" s="20" t="s">
        <v>57</v>
      </c>
      <c r="M21" s="1">
        <v>86</v>
      </c>
      <c r="N21" s="1">
        <v>89</v>
      </c>
      <c r="O21" s="1">
        <v>93</v>
      </c>
      <c r="P21" s="1">
        <v>91</v>
      </c>
      <c r="Q21" s="1">
        <v>94</v>
      </c>
      <c r="R21" s="21">
        <f t="shared" si="1"/>
        <v>90.6</v>
      </c>
    </row>
    <row r="22" spans="1:18" ht="12.75">
      <c r="A22" s="20" t="s">
        <v>67</v>
      </c>
      <c r="B22" s="20" t="s">
        <v>57</v>
      </c>
      <c r="C22" s="1">
        <v>92</v>
      </c>
      <c r="D22" s="1">
        <v>99</v>
      </c>
      <c r="E22" s="1">
        <v>96</v>
      </c>
      <c r="F22" s="1">
        <v>97</v>
      </c>
      <c r="G22" s="1">
        <v>96</v>
      </c>
      <c r="H22" s="21">
        <f t="shared" si="0"/>
        <v>96</v>
      </c>
      <c r="K22" s="10" t="s">
        <v>84</v>
      </c>
      <c r="L22" s="10" t="s">
        <v>21</v>
      </c>
      <c r="M22" s="10">
        <v>93</v>
      </c>
      <c r="N22" s="10">
        <v>74</v>
      </c>
      <c r="O22" s="10">
        <v>91</v>
      </c>
      <c r="P22" s="10">
        <v>88</v>
      </c>
      <c r="Q22" s="10">
        <v>92</v>
      </c>
      <c r="R22" s="21">
        <f t="shared" si="1"/>
        <v>87.6</v>
      </c>
    </row>
    <row r="23" spans="1:18" ht="12.75">
      <c r="A23" s="20" t="s">
        <v>85</v>
      </c>
      <c r="B23" s="20" t="s">
        <v>57</v>
      </c>
      <c r="C23" s="1">
        <v>91</v>
      </c>
      <c r="D23" s="1">
        <v>97</v>
      </c>
      <c r="E23" s="1">
        <v>96</v>
      </c>
      <c r="H23" s="21">
        <f t="shared" si="0"/>
        <v>94.66666666666667</v>
      </c>
      <c r="K23" s="20" t="s">
        <v>66</v>
      </c>
      <c r="L23" s="20" t="s">
        <v>57</v>
      </c>
      <c r="M23" s="1">
        <v>80</v>
      </c>
      <c r="N23" s="1">
        <v>84</v>
      </c>
      <c r="O23" s="1">
        <v>89</v>
      </c>
      <c r="P23" s="1">
        <v>87</v>
      </c>
      <c r="Q23" s="1">
        <v>92</v>
      </c>
      <c r="R23" s="21">
        <f t="shared" si="1"/>
        <v>86.4</v>
      </c>
    </row>
    <row r="24" spans="1:18" ht="12.75">
      <c r="A24" s="20" t="s">
        <v>83</v>
      </c>
      <c r="B24" s="20" t="s">
        <v>57</v>
      </c>
      <c r="C24" s="1">
        <v>75</v>
      </c>
      <c r="D24" s="1">
        <v>96</v>
      </c>
      <c r="E24" s="1">
        <v>95</v>
      </c>
      <c r="F24" s="1">
        <v>95</v>
      </c>
      <c r="G24" s="1">
        <v>93</v>
      </c>
      <c r="H24" s="21">
        <f t="shared" si="0"/>
        <v>90.8</v>
      </c>
      <c r="K24" s="20" t="s">
        <v>68</v>
      </c>
      <c r="L24" s="20" t="s">
        <v>57</v>
      </c>
      <c r="M24" s="1">
        <v>93</v>
      </c>
      <c r="N24" s="1">
        <v>81</v>
      </c>
      <c r="O24" s="1">
        <v>89</v>
      </c>
      <c r="P24" s="1">
        <v>80</v>
      </c>
      <c r="Q24" s="1">
        <v>88</v>
      </c>
      <c r="R24" s="21">
        <f t="shared" si="1"/>
        <v>86.2</v>
      </c>
    </row>
    <row r="25" spans="1:8" ht="12.75">
      <c r="A25" s="20" t="s">
        <v>61</v>
      </c>
      <c r="B25" s="20" t="s">
        <v>57</v>
      </c>
      <c r="C25" s="1">
        <v>98</v>
      </c>
      <c r="D25" s="1">
        <v>97</v>
      </c>
      <c r="E25" s="1">
        <v>99</v>
      </c>
      <c r="F25" s="1">
        <v>97</v>
      </c>
      <c r="G25" s="1">
        <v>98</v>
      </c>
      <c r="H25" s="21">
        <f t="shared" si="0"/>
        <v>97.8</v>
      </c>
    </row>
    <row r="26" spans="1:11" ht="12.75">
      <c r="A26" s="10" t="s">
        <v>86</v>
      </c>
      <c r="B26" s="10" t="s">
        <v>21</v>
      </c>
      <c r="C26" s="10">
        <v>91</v>
      </c>
      <c r="D26" s="10">
        <v>95</v>
      </c>
      <c r="E26" s="10" t="s">
        <v>87</v>
      </c>
      <c r="F26" s="10"/>
      <c r="G26" s="10"/>
      <c r="H26" s="11">
        <f t="shared" si="0"/>
        <v>93</v>
      </c>
      <c r="K26" s="1" t="s">
        <v>88</v>
      </c>
    </row>
    <row r="27" spans="1:18" ht="12.75">
      <c r="A27" s="10" t="s">
        <v>74</v>
      </c>
      <c r="B27" s="10" t="s">
        <v>21</v>
      </c>
      <c r="C27" s="10">
        <v>92</v>
      </c>
      <c r="D27" s="10">
        <v>96</v>
      </c>
      <c r="E27" s="10">
        <v>95</v>
      </c>
      <c r="F27" s="10">
        <v>92</v>
      </c>
      <c r="G27" s="10">
        <v>96</v>
      </c>
      <c r="H27" s="11">
        <f t="shared" si="0"/>
        <v>94.2</v>
      </c>
      <c r="K27" s="20" t="s">
        <v>85</v>
      </c>
      <c r="L27" s="20" t="s">
        <v>57</v>
      </c>
      <c r="M27" s="1">
        <v>91</v>
      </c>
      <c r="N27" s="1">
        <v>97</v>
      </c>
      <c r="O27" s="1">
        <v>96</v>
      </c>
      <c r="R27" s="21">
        <f aca="true" t="shared" si="2" ref="R27:R35">AVERAGE(M27:Q27)</f>
        <v>94.66666666666667</v>
      </c>
    </row>
    <row r="28" spans="1:18" ht="12.75">
      <c r="A28" s="10" t="s">
        <v>64</v>
      </c>
      <c r="B28" s="10" t="s">
        <v>21</v>
      </c>
      <c r="C28" s="10">
        <v>97</v>
      </c>
      <c r="D28" s="10">
        <v>98</v>
      </c>
      <c r="E28" s="10">
        <v>95</v>
      </c>
      <c r="F28" s="10">
        <v>96</v>
      </c>
      <c r="G28" s="10">
        <v>96</v>
      </c>
      <c r="H28" s="11">
        <f t="shared" si="0"/>
        <v>96.4</v>
      </c>
      <c r="K28" s="12" t="s">
        <v>58</v>
      </c>
      <c r="L28" s="12" t="s">
        <v>25</v>
      </c>
      <c r="M28" s="12">
        <v>95</v>
      </c>
      <c r="N28" s="12">
        <v>93</v>
      </c>
      <c r="O28" s="12">
        <v>95</v>
      </c>
      <c r="P28" s="12">
        <v>94</v>
      </c>
      <c r="Q28" s="12" t="s">
        <v>55</v>
      </c>
      <c r="R28" s="21">
        <f t="shared" si="2"/>
        <v>94.25</v>
      </c>
    </row>
    <row r="29" spans="1:18" ht="12.75">
      <c r="A29" s="10" t="s">
        <v>84</v>
      </c>
      <c r="B29" s="10" t="s">
        <v>21</v>
      </c>
      <c r="C29" s="10">
        <v>93</v>
      </c>
      <c r="D29" s="10">
        <v>74</v>
      </c>
      <c r="E29" s="10">
        <v>91</v>
      </c>
      <c r="F29" s="10">
        <v>88</v>
      </c>
      <c r="G29" s="10">
        <v>92</v>
      </c>
      <c r="H29" s="11">
        <f t="shared" si="0"/>
        <v>87.6</v>
      </c>
      <c r="K29" s="10" t="s">
        <v>86</v>
      </c>
      <c r="L29" s="10" t="s">
        <v>21</v>
      </c>
      <c r="M29" s="10">
        <v>91</v>
      </c>
      <c r="N29" s="10">
        <v>95</v>
      </c>
      <c r="O29" s="10" t="s">
        <v>87</v>
      </c>
      <c r="P29" s="10"/>
      <c r="Q29" s="10"/>
      <c r="R29" s="21">
        <f t="shared" si="2"/>
        <v>93</v>
      </c>
    </row>
    <row r="30" spans="1:18" ht="12.75">
      <c r="A30" s="10" t="s">
        <v>81</v>
      </c>
      <c r="B30" s="10" t="s">
        <v>21</v>
      </c>
      <c r="C30" s="10">
        <v>87</v>
      </c>
      <c r="D30" s="10">
        <v>96</v>
      </c>
      <c r="E30" s="10">
        <v>92</v>
      </c>
      <c r="F30" s="10">
        <v>94</v>
      </c>
      <c r="G30" s="10">
        <v>93</v>
      </c>
      <c r="H30" s="11">
        <f t="shared" si="0"/>
        <v>92.4</v>
      </c>
      <c r="K30" s="20" t="s">
        <v>79</v>
      </c>
      <c r="L30" s="20" t="s">
        <v>57</v>
      </c>
      <c r="M30" s="1">
        <v>91</v>
      </c>
      <c r="N30" s="1">
        <v>93</v>
      </c>
      <c r="O30" s="1">
        <v>94</v>
      </c>
      <c r="R30" s="21">
        <f t="shared" si="2"/>
        <v>92.66666666666667</v>
      </c>
    </row>
    <row r="31" spans="1:18" ht="12.75">
      <c r="A31" s="10" t="s">
        <v>76</v>
      </c>
      <c r="B31" s="10" t="s">
        <v>21</v>
      </c>
      <c r="C31" s="10">
        <v>89</v>
      </c>
      <c r="D31" s="10">
        <v>94</v>
      </c>
      <c r="E31" s="10">
        <v>92</v>
      </c>
      <c r="F31" s="10">
        <v>98</v>
      </c>
      <c r="G31" s="10">
        <v>97</v>
      </c>
      <c r="H31" s="11">
        <f t="shared" si="0"/>
        <v>94</v>
      </c>
      <c r="K31" s="20" t="s">
        <v>75</v>
      </c>
      <c r="L31" s="20" t="s">
        <v>57</v>
      </c>
      <c r="M31" s="1">
        <v>91</v>
      </c>
      <c r="N31" s="1">
        <v>91</v>
      </c>
      <c r="O31" s="1">
        <v>93</v>
      </c>
      <c r="R31" s="21">
        <f t="shared" si="2"/>
        <v>91.66666666666667</v>
      </c>
    </row>
    <row r="32" spans="1:18" ht="12.75">
      <c r="A32" s="10" t="s">
        <v>78</v>
      </c>
      <c r="B32" s="10" t="s">
        <v>21</v>
      </c>
      <c r="C32" s="10">
        <v>93</v>
      </c>
      <c r="D32" s="10">
        <v>96</v>
      </c>
      <c r="E32" s="10">
        <v>90</v>
      </c>
      <c r="F32" s="10">
        <v>93</v>
      </c>
      <c r="G32" s="10">
        <v>95</v>
      </c>
      <c r="H32" s="11">
        <f t="shared" si="0"/>
        <v>93.4</v>
      </c>
      <c r="K32" s="12" t="s">
        <v>54</v>
      </c>
      <c r="L32" s="12" t="s">
        <v>25</v>
      </c>
      <c r="M32" s="12">
        <v>95</v>
      </c>
      <c r="N32" s="12">
        <v>92</v>
      </c>
      <c r="O32" s="12">
        <v>88</v>
      </c>
      <c r="P32" s="12" t="s">
        <v>55</v>
      </c>
      <c r="Q32" s="12"/>
      <c r="R32" s="21">
        <f t="shared" si="2"/>
        <v>91.66666666666667</v>
      </c>
    </row>
    <row r="33" spans="1:18" ht="12.75">
      <c r="A33" s="10" t="s">
        <v>65</v>
      </c>
      <c r="B33" s="10" t="s">
        <v>21</v>
      </c>
      <c r="C33" s="10">
        <v>97</v>
      </c>
      <c r="D33" s="10">
        <v>93</v>
      </c>
      <c r="E33" s="10">
        <v>98</v>
      </c>
      <c r="F33" s="10">
        <v>95</v>
      </c>
      <c r="G33" s="10">
        <v>99</v>
      </c>
      <c r="H33" s="11">
        <f t="shared" si="0"/>
        <v>96.4</v>
      </c>
      <c r="K33" s="20" t="s">
        <v>77</v>
      </c>
      <c r="L33" s="20" t="s">
        <v>57</v>
      </c>
      <c r="M33" s="1">
        <v>90</v>
      </c>
      <c r="N33" s="1">
        <v>93</v>
      </c>
      <c r="R33" s="21">
        <f t="shared" si="2"/>
        <v>91.5</v>
      </c>
    </row>
    <row r="34" spans="11:18" ht="12.75">
      <c r="K34" s="12" t="s">
        <v>60</v>
      </c>
      <c r="L34" s="12" t="s">
        <v>25</v>
      </c>
      <c r="M34" s="12">
        <v>92</v>
      </c>
      <c r="N34" s="12">
        <v>93</v>
      </c>
      <c r="O34" s="12">
        <v>81</v>
      </c>
      <c r="P34" s="12">
        <v>76</v>
      </c>
      <c r="Q34" s="12" t="s">
        <v>55</v>
      </c>
      <c r="R34" s="21">
        <f t="shared" si="2"/>
        <v>85.5</v>
      </c>
    </row>
    <row r="35" spans="11:18" ht="12.75">
      <c r="K35" s="20" t="s">
        <v>82</v>
      </c>
      <c r="L35" s="20" t="s">
        <v>57</v>
      </c>
      <c r="M35" s="1">
        <v>81</v>
      </c>
      <c r="N35" s="1">
        <v>70</v>
      </c>
      <c r="R35" s="21">
        <f t="shared" si="2"/>
        <v>75.5</v>
      </c>
    </row>
  </sheetData>
  <sheetProtection selectLockedCells="1" selectUnlockedCells="1"/>
  <hyperlinks>
    <hyperlink ref="U6" r:id="rId1" display="dpc@canford.com"/>
    <hyperlink ref="U9" r:id="rId2" display="sandrajbull@live.com"/>
    <hyperlink ref="U10" r:id="rId3" display="twb@tonbridge-school.org"/>
    <hyperlink ref="U13" r:id="rId4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 topLeftCell="A1">
      <selection activeCell="U4" sqref="T4:U4"/>
    </sheetView>
  </sheetViews>
  <sheetFormatPr defaultColWidth="9.140625" defaultRowHeight="12.75"/>
  <cols>
    <col min="1" max="1" width="21.140625" style="1" customWidth="1"/>
    <col min="2" max="2" width="13.7109375" style="1" customWidth="1"/>
    <col min="3" max="4" width="3.8515625" style="1" customWidth="1"/>
    <col min="5" max="5" width="3.421875" style="1" customWidth="1"/>
    <col min="6" max="7" width="3.8515625" style="1" customWidth="1"/>
    <col min="8" max="8" width="4.8515625" style="1" customWidth="1"/>
    <col min="9" max="10" width="8.7109375" style="1" customWidth="1"/>
    <col min="11" max="11" width="12.57421875" style="1" customWidth="1"/>
    <col min="12" max="12" width="13.7109375" style="1" customWidth="1"/>
    <col min="13" max="14" width="3.8515625" style="1" customWidth="1"/>
    <col min="15" max="15" width="3.421875" style="1" customWidth="1"/>
    <col min="16" max="17" width="3.8515625" style="1" customWidth="1"/>
    <col min="18" max="18" width="4.8515625" style="1" customWidth="1"/>
    <col min="19" max="19" width="8.7109375" style="1" customWidth="1"/>
    <col min="20" max="20" width="10.57421875" style="1" customWidth="1"/>
    <col min="21" max="21" width="31.57421875" style="1" customWidth="1"/>
    <col min="22" max="16384" width="8.7109375" style="1" customWidth="1"/>
  </cols>
  <sheetData>
    <row r="1" spans="1:8" ht="12.75">
      <c r="A1" s="2" t="s">
        <v>53</v>
      </c>
      <c r="H1" s="23"/>
    </row>
    <row r="2" spans="1:11" ht="12.75">
      <c r="A2" s="1" t="s">
        <v>1</v>
      </c>
      <c r="H2" s="23"/>
      <c r="K2" s="1" t="s">
        <v>2</v>
      </c>
    </row>
    <row r="3" spans="1:18" ht="12.75">
      <c r="A3" s="3" t="s">
        <v>3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2</v>
      </c>
      <c r="I3" s="3"/>
      <c r="J3" s="3"/>
      <c r="K3" s="3" t="s">
        <v>3</v>
      </c>
      <c r="L3" s="3" t="s">
        <v>1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4" t="s">
        <v>2</v>
      </c>
    </row>
    <row r="4" spans="1:18" ht="12.75">
      <c r="A4" s="14" t="s">
        <v>89</v>
      </c>
      <c r="B4" s="14" t="s">
        <v>13</v>
      </c>
      <c r="C4" s="14">
        <v>88</v>
      </c>
      <c r="D4" s="14">
        <v>86</v>
      </c>
      <c r="E4" s="14">
        <v>81</v>
      </c>
      <c r="F4" s="14">
        <v>85</v>
      </c>
      <c r="G4" s="14">
        <v>80</v>
      </c>
      <c r="H4" s="15">
        <f>AVERAGE(C4:G4)</f>
        <v>84</v>
      </c>
      <c r="K4" s="20" t="s">
        <v>90</v>
      </c>
      <c r="L4" s="20" t="s">
        <v>91</v>
      </c>
      <c r="M4" s="20">
        <v>96</v>
      </c>
      <c r="N4" s="20">
        <v>100</v>
      </c>
      <c r="O4" s="20">
        <v>98</v>
      </c>
      <c r="P4" s="20">
        <v>100</v>
      </c>
      <c r="Q4" s="20">
        <v>99</v>
      </c>
      <c r="R4" s="21">
        <f>AVERAGE(M4:Q4)</f>
        <v>98.6</v>
      </c>
    </row>
    <row r="5" spans="1:21" ht="12.75">
      <c r="A5" s="14" t="s">
        <v>92</v>
      </c>
      <c r="B5" s="14" t="s">
        <v>13</v>
      </c>
      <c r="C5" s="14">
        <v>82</v>
      </c>
      <c r="D5" s="14">
        <v>90</v>
      </c>
      <c r="E5" s="14">
        <v>81</v>
      </c>
      <c r="F5" s="14">
        <v>93</v>
      </c>
      <c r="G5" s="14">
        <v>89</v>
      </c>
      <c r="H5" s="15">
        <f>AVERAGE(C5:G5)</f>
        <v>87</v>
      </c>
      <c r="K5" s="24" t="s">
        <v>93</v>
      </c>
      <c r="L5" s="24" t="s">
        <v>31</v>
      </c>
      <c r="M5" s="24">
        <v>99</v>
      </c>
      <c r="N5" s="24">
        <v>99</v>
      </c>
      <c r="O5" s="24">
        <v>98</v>
      </c>
      <c r="P5" s="24">
        <v>98</v>
      </c>
      <c r="Q5" s="24">
        <v>98</v>
      </c>
      <c r="R5" s="25">
        <f>AVERAGE(M5:Q5)</f>
        <v>98.4</v>
      </c>
      <c r="T5" s="22" t="s">
        <v>22</v>
      </c>
      <c r="U5" s="9" t="s">
        <v>94</v>
      </c>
    </row>
    <row r="6" spans="1:21" ht="12.75">
      <c r="A6" s="14" t="s">
        <v>95</v>
      </c>
      <c r="B6" s="14" t="s">
        <v>13</v>
      </c>
      <c r="C6" s="14">
        <v>82</v>
      </c>
      <c r="D6" s="14">
        <v>88</v>
      </c>
      <c r="E6" s="14">
        <v>93</v>
      </c>
      <c r="F6" s="14">
        <v>82</v>
      </c>
      <c r="G6" s="14">
        <v>82</v>
      </c>
      <c r="H6" s="15">
        <f>AVERAGE(C6:G6)</f>
        <v>85.4</v>
      </c>
      <c r="K6" s="24" t="s">
        <v>65</v>
      </c>
      <c r="L6" s="24" t="s">
        <v>31</v>
      </c>
      <c r="M6" s="24">
        <v>99</v>
      </c>
      <c r="N6" s="24">
        <v>100</v>
      </c>
      <c r="O6" s="24">
        <v>99</v>
      </c>
      <c r="P6" s="24">
        <v>98</v>
      </c>
      <c r="Q6" s="24">
        <v>96</v>
      </c>
      <c r="R6" s="25">
        <f>AVERAGE(M6:Q6)</f>
        <v>98.4</v>
      </c>
      <c r="T6" s="1" t="s">
        <v>96</v>
      </c>
      <c r="U6" s="9" t="s">
        <v>97</v>
      </c>
    </row>
    <row r="7" spans="1:21" ht="12.75">
      <c r="A7" s="14" t="s">
        <v>98</v>
      </c>
      <c r="B7" s="14" t="s">
        <v>13</v>
      </c>
      <c r="C7" s="14">
        <v>83</v>
      </c>
      <c r="D7" s="14">
        <v>88</v>
      </c>
      <c r="E7" s="14">
        <v>87</v>
      </c>
      <c r="F7" s="14">
        <v>87</v>
      </c>
      <c r="G7" s="14"/>
      <c r="H7" s="15">
        <f>AVERAGE(C7:G7)</f>
        <v>86.25</v>
      </c>
      <c r="K7" s="20" t="s">
        <v>99</v>
      </c>
      <c r="L7" s="20" t="s">
        <v>91</v>
      </c>
      <c r="M7" s="20">
        <v>97</v>
      </c>
      <c r="N7" s="20">
        <v>97</v>
      </c>
      <c r="O7" s="20">
        <v>97</v>
      </c>
      <c r="P7" s="20">
        <v>99</v>
      </c>
      <c r="Q7" s="20">
        <v>100</v>
      </c>
      <c r="R7" s="21">
        <f>AVERAGE(M7:Q7)</f>
        <v>98</v>
      </c>
      <c r="T7" s="1" t="s">
        <v>13</v>
      </c>
      <c r="U7" s="9" t="s">
        <v>14</v>
      </c>
    </row>
    <row r="8" spans="1:21" ht="12.75">
      <c r="A8" s="14" t="s">
        <v>100</v>
      </c>
      <c r="B8" s="14" t="s">
        <v>13</v>
      </c>
      <c r="C8" s="14">
        <v>86</v>
      </c>
      <c r="D8" s="14">
        <v>92</v>
      </c>
      <c r="E8" s="14">
        <v>91</v>
      </c>
      <c r="F8" s="14"/>
      <c r="G8" s="14"/>
      <c r="H8" s="15">
        <f>AVERAGE(C8:G8)</f>
        <v>89.66666666666667</v>
      </c>
      <c r="K8" s="24" t="s">
        <v>46</v>
      </c>
      <c r="L8" s="24" t="s">
        <v>31</v>
      </c>
      <c r="M8" s="24">
        <v>99</v>
      </c>
      <c r="N8" s="24">
        <v>98</v>
      </c>
      <c r="O8" s="24">
        <v>99</v>
      </c>
      <c r="P8" s="24">
        <v>96</v>
      </c>
      <c r="Q8" s="24">
        <v>95</v>
      </c>
      <c r="R8" s="25">
        <f>AVERAGE(M8:Q8)</f>
        <v>97.4</v>
      </c>
      <c r="T8" s="22" t="s">
        <v>17</v>
      </c>
      <c r="U8" s="9" t="s">
        <v>18</v>
      </c>
    </row>
    <row r="9" spans="1:21" ht="12.75">
      <c r="A9" s="22" t="s">
        <v>101</v>
      </c>
      <c r="B9" s="22" t="s">
        <v>17</v>
      </c>
      <c r="C9" s="22">
        <v>92</v>
      </c>
      <c r="D9" s="22">
        <v>97</v>
      </c>
      <c r="E9" s="22">
        <v>87</v>
      </c>
      <c r="F9" s="22">
        <v>91</v>
      </c>
      <c r="G9" s="22">
        <v>91</v>
      </c>
      <c r="H9" s="26">
        <f>AVERAGE(C9:G9)</f>
        <v>91.6</v>
      </c>
      <c r="K9" s="24" t="s">
        <v>74</v>
      </c>
      <c r="L9" s="24" t="s">
        <v>31</v>
      </c>
      <c r="M9" s="24">
        <v>99</v>
      </c>
      <c r="N9" s="24">
        <v>96</v>
      </c>
      <c r="O9" s="24">
        <v>93</v>
      </c>
      <c r="P9" s="24">
        <v>99</v>
      </c>
      <c r="Q9" s="24">
        <v>99</v>
      </c>
      <c r="R9" s="25">
        <f>AVERAGE(M9:Q9)</f>
        <v>97.2</v>
      </c>
      <c r="T9" s="22" t="s">
        <v>102</v>
      </c>
      <c r="U9" s="9" t="s">
        <v>103</v>
      </c>
    </row>
    <row r="10" spans="1:21" ht="12.75">
      <c r="A10" s="22" t="s">
        <v>104</v>
      </c>
      <c r="B10" s="22" t="s">
        <v>17</v>
      </c>
      <c r="C10" s="22">
        <v>86</v>
      </c>
      <c r="D10" s="22">
        <v>80</v>
      </c>
      <c r="E10" s="22">
        <v>91</v>
      </c>
      <c r="F10" s="22">
        <v>84</v>
      </c>
      <c r="G10" s="22">
        <v>80</v>
      </c>
      <c r="H10" s="26">
        <f>AVERAGE(C10:G10)</f>
        <v>84.2</v>
      </c>
      <c r="K10" s="7" t="s">
        <v>105</v>
      </c>
      <c r="L10" s="7" t="s">
        <v>96</v>
      </c>
      <c r="M10" s="7">
        <v>100</v>
      </c>
      <c r="N10" s="7">
        <v>97</v>
      </c>
      <c r="O10" s="7">
        <v>95</v>
      </c>
      <c r="P10" s="7">
        <v>94</v>
      </c>
      <c r="Q10" s="7">
        <v>98</v>
      </c>
      <c r="R10" s="8">
        <f>AVERAGE(M10:Q10)</f>
        <v>96.8</v>
      </c>
      <c r="T10" s="22" t="s">
        <v>31</v>
      </c>
      <c r="U10" s="9" t="s">
        <v>106</v>
      </c>
    </row>
    <row r="11" spans="1:21" ht="12.75">
      <c r="A11" s="12" t="s">
        <v>107</v>
      </c>
      <c r="B11" s="12" t="s">
        <v>72</v>
      </c>
      <c r="C11" s="12">
        <v>97</v>
      </c>
      <c r="D11" s="12">
        <v>97</v>
      </c>
      <c r="E11" s="12">
        <v>96</v>
      </c>
      <c r="F11" s="12">
        <v>96</v>
      </c>
      <c r="G11" s="12">
        <v>94</v>
      </c>
      <c r="H11" s="13">
        <f>AVERAGE(C11:G11)</f>
        <v>96</v>
      </c>
      <c r="K11" s="27" t="s">
        <v>108</v>
      </c>
      <c r="L11" s="27" t="s">
        <v>12</v>
      </c>
      <c r="M11" s="27">
        <v>96</v>
      </c>
      <c r="N11" s="27">
        <v>99</v>
      </c>
      <c r="O11" s="27">
        <v>96</v>
      </c>
      <c r="P11" s="27">
        <v>99</v>
      </c>
      <c r="Q11" s="27">
        <v>93</v>
      </c>
      <c r="R11" s="28">
        <f>AVERAGE(M11:Q11)</f>
        <v>96.6</v>
      </c>
      <c r="U11" s="9"/>
    </row>
    <row r="12" spans="1:21" ht="12.75">
      <c r="A12" s="12" t="s">
        <v>109</v>
      </c>
      <c r="B12" s="12" t="s">
        <v>72</v>
      </c>
      <c r="C12" s="12">
        <v>97</v>
      </c>
      <c r="D12" s="12">
        <v>91</v>
      </c>
      <c r="E12" s="12">
        <v>97</v>
      </c>
      <c r="F12" s="12">
        <v>97</v>
      </c>
      <c r="G12" s="12">
        <v>96</v>
      </c>
      <c r="H12" s="13">
        <f>AVERAGE(C12:G12)</f>
        <v>95.6</v>
      </c>
      <c r="K12" s="27" t="s">
        <v>110</v>
      </c>
      <c r="L12" s="27" t="s">
        <v>12</v>
      </c>
      <c r="M12" s="27">
        <v>96</v>
      </c>
      <c r="N12" s="27">
        <v>97</v>
      </c>
      <c r="O12" s="27">
        <v>95</v>
      </c>
      <c r="P12" s="27">
        <v>99</v>
      </c>
      <c r="Q12" s="27">
        <v>95</v>
      </c>
      <c r="R12" s="28">
        <f>AVERAGE(M12:Q12)</f>
        <v>96.4</v>
      </c>
      <c r="T12" s="22" t="s">
        <v>72</v>
      </c>
      <c r="U12" s="9" t="s">
        <v>73</v>
      </c>
    </row>
    <row r="13" spans="1:18" ht="12.75">
      <c r="A13" s="12" t="s">
        <v>111</v>
      </c>
      <c r="B13" s="12" t="s">
        <v>72</v>
      </c>
      <c r="C13" s="12">
        <v>97</v>
      </c>
      <c r="D13" s="12">
        <v>94</v>
      </c>
      <c r="E13" s="12">
        <v>94</v>
      </c>
      <c r="F13" s="12">
        <v>94</v>
      </c>
      <c r="G13" s="12">
        <v>95</v>
      </c>
      <c r="H13" s="13">
        <f>AVERAGE(C13:G13)</f>
        <v>94.8</v>
      </c>
      <c r="K13" s="27" t="s">
        <v>112</v>
      </c>
      <c r="L13" s="27" t="s">
        <v>12</v>
      </c>
      <c r="M13" s="27">
        <v>100</v>
      </c>
      <c r="N13" s="27">
        <v>94</v>
      </c>
      <c r="O13" s="27">
        <v>97</v>
      </c>
      <c r="P13" s="27">
        <v>96</v>
      </c>
      <c r="Q13" s="27">
        <v>95</v>
      </c>
      <c r="R13" s="28">
        <f>AVERAGE(M13:Q13)</f>
        <v>96.4</v>
      </c>
    </row>
    <row r="14" spans="1:18" ht="12.75">
      <c r="A14" s="12" t="s">
        <v>113</v>
      </c>
      <c r="B14" s="12" t="s">
        <v>72</v>
      </c>
      <c r="C14" s="12">
        <v>93</v>
      </c>
      <c r="D14" s="12">
        <v>97</v>
      </c>
      <c r="E14" s="12">
        <v>98</v>
      </c>
      <c r="F14" s="12">
        <v>95</v>
      </c>
      <c r="G14" s="12">
        <v>96</v>
      </c>
      <c r="H14" s="13">
        <f>AVERAGE(C14:G14)</f>
        <v>95.8</v>
      </c>
      <c r="K14" s="12" t="s">
        <v>107</v>
      </c>
      <c r="L14" s="12" t="s">
        <v>72</v>
      </c>
      <c r="M14" s="12">
        <v>97</v>
      </c>
      <c r="N14" s="12">
        <v>97</v>
      </c>
      <c r="O14" s="12">
        <v>96</v>
      </c>
      <c r="P14" s="12">
        <v>96</v>
      </c>
      <c r="Q14" s="12">
        <v>94</v>
      </c>
      <c r="R14" s="13">
        <f>AVERAGE(M14:Q14)</f>
        <v>96</v>
      </c>
    </row>
    <row r="15" spans="1:18" ht="12.75">
      <c r="A15" s="20" t="s">
        <v>114</v>
      </c>
      <c r="B15" s="20" t="s">
        <v>91</v>
      </c>
      <c r="C15" s="20">
        <v>95</v>
      </c>
      <c r="D15" s="20">
        <v>96</v>
      </c>
      <c r="E15" s="20">
        <v>95</v>
      </c>
      <c r="F15" s="20">
        <v>96</v>
      </c>
      <c r="G15" s="20">
        <v>97</v>
      </c>
      <c r="H15" s="21">
        <f>AVERAGE(C15:G15)</f>
        <v>95.8</v>
      </c>
      <c r="K15" s="12" t="s">
        <v>113</v>
      </c>
      <c r="L15" s="12" t="s">
        <v>72</v>
      </c>
      <c r="M15" s="12">
        <v>93</v>
      </c>
      <c r="N15" s="12">
        <v>97</v>
      </c>
      <c r="O15" s="12">
        <v>98</v>
      </c>
      <c r="P15" s="12">
        <v>95</v>
      </c>
      <c r="Q15" s="12">
        <v>96</v>
      </c>
      <c r="R15" s="13">
        <f>AVERAGE(M15:Q15)</f>
        <v>95.8</v>
      </c>
    </row>
    <row r="16" spans="1:18" ht="12.75">
      <c r="A16" s="20" t="s">
        <v>99</v>
      </c>
      <c r="B16" s="20" t="s">
        <v>91</v>
      </c>
      <c r="C16" s="20">
        <v>97</v>
      </c>
      <c r="D16" s="20">
        <v>97</v>
      </c>
      <c r="E16" s="20">
        <v>97</v>
      </c>
      <c r="F16" s="20">
        <v>99</v>
      </c>
      <c r="G16" s="20">
        <v>100</v>
      </c>
      <c r="H16" s="21">
        <f>AVERAGE(C16:G16)</f>
        <v>98</v>
      </c>
      <c r="K16" s="20" t="s">
        <v>114</v>
      </c>
      <c r="L16" s="20" t="s">
        <v>91</v>
      </c>
      <c r="M16" s="20">
        <v>95</v>
      </c>
      <c r="N16" s="20">
        <v>96</v>
      </c>
      <c r="O16" s="20">
        <v>95</v>
      </c>
      <c r="P16" s="20">
        <v>96</v>
      </c>
      <c r="Q16" s="20">
        <v>97</v>
      </c>
      <c r="R16" s="21">
        <f>AVERAGE(M16:Q16)</f>
        <v>95.8</v>
      </c>
    </row>
    <row r="17" spans="1:18" ht="12.75">
      <c r="A17" s="20" t="s">
        <v>115</v>
      </c>
      <c r="B17" s="20" t="s">
        <v>91</v>
      </c>
      <c r="C17" s="20">
        <v>95</v>
      </c>
      <c r="D17" s="20">
        <v>93</v>
      </c>
      <c r="E17" s="20">
        <v>92</v>
      </c>
      <c r="F17" s="20">
        <v>98</v>
      </c>
      <c r="G17" s="20"/>
      <c r="H17" s="21">
        <f>AVERAGE(C17:G17)</f>
        <v>94.5</v>
      </c>
      <c r="K17" s="7" t="s">
        <v>116</v>
      </c>
      <c r="L17" s="7" t="s">
        <v>96</v>
      </c>
      <c r="M17" s="7">
        <v>94</v>
      </c>
      <c r="N17" s="7">
        <v>96</v>
      </c>
      <c r="O17" s="7">
        <v>94</v>
      </c>
      <c r="P17" s="7">
        <v>98</v>
      </c>
      <c r="Q17" s="7">
        <v>97</v>
      </c>
      <c r="R17" s="8">
        <f>AVERAGE(M17:Q17)</f>
        <v>95.8</v>
      </c>
    </row>
    <row r="18" spans="1:18" ht="12.75">
      <c r="A18" s="20" t="s">
        <v>90</v>
      </c>
      <c r="B18" s="20" t="s">
        <v>91</v>
      </c>
      <c r="C18" s="20">
        <v>96</v>
      </c>
      <c r="D18" s="20">
        <v>100</v>
      </c>
      <c r="E18" s="20">
        <v>98</v>
      </c>
      <c r="F18" s="20">
        <v>100</v>
      </c>
      <c r="G18" s="20">
        <v>99</v>
      </c>
      <c r="H18" s="21">
        <f>AVERAGE(C18:G18)</f>
        <v>98.6</v>
      </c>
      <c r="K18" s="12" t="s">
        <v>109</v>
      </c>
      <c r="L18" s="12" t="s">
        <v>72</v>
      </c>
      <c r="M18" s="12">
        <v>97</v>
      </c>
      <c r="N18" s="12">
        <v>91</v>
      </c>
      <c r="O18" s="12">
        <v>97</v>
      </c>
      <c r="P18" s="12">
        <v>97</v>
      </c>
      <c r="Q18" s="12">
        <v>96</v>
      </c>
      <c r="R18" s="13">
        <f>AVERAGE(M18:Q18)</f>
        <v>95.6</v>
      </c>
    </row>
    <row r="19" spans="1:18" ht="12.75">
      <c r="A19" s="20" t="s">
        <v>117</v>
      </c>
      <c r="B19" s="20" t="s">
        <v>91</v>
      </c>
      <c r="C19" s="20">
        <v>98</v>
      </c>
      <c r="D19" s="20">
        <v>96</v>
      </c>
      <c r="E19" s="20">
        <v>95</v>
      </c>
      <c r="F19" s="20">
        <v>93</v>
      </c>
      <c r="G19" s="20">
        <v>95</v>
      </c>
      <c r="H19" s="21">
        <f>AVERAGE(C19:G19)</f>
        <v>95.4</v>
      </c>
      <c r="K19" s="20" t="s">
        <v>117</v>
      </c>
      <c r="L19" s="20" t="s">
        <v>91</v>
      </c>
      <c r="M19" s="20">
        <v>98</v>
      </c>
      <c r="N19" s="20">
        <v>96</v>
      </c>
      <c r="O19" s="20">
        <v>95</v>
      </c>
      <c r="P19" s="20">
        <v>93</v>
      </c>
      <c r="Q19" s="20">
        <v>95</v>
      </c>
      <c r="R19" s="21">
        <f>AVERAGE(M19:Q19)</f>
        <v>95.4</v>
      </c>
    </row>
    <row r="20" spans="1:18" ht="12.75">
      <c r="A20" s="20" t="s">
        <v>118</v>
      </c>
      <c r="B20" s="20" t="s">
        <v>91</v>
      </c>
      <c r="C20" s="20">
        <v>89</v>
      </c>
      <c r="D20" s="20">
        <v>91</v>
      </c>
      <c r="E20" s="20">
        <v>97</v>
      </c>
      <c r="F20" s="20">
        <v>96</v>
      </c>
      <c r="G20" s="20">
        <v>96</v>
      </c>
      <c r="H20" s="21">
        <f>AVERAGE(C20:G20)</f>
        <v>93.8</v>
      </c>
      <c r="K20" s="27" t="s">
        <v>119</v>
      </c>
      <c r="L20" s="27" t="s">
        <v>12</v>
      </c>
      <c r="M20" s="27">
        <v>88</v>
      </c>
      <c r="N20" s="27">
        <v>93</v>
      </c>
      <c r="O20" s="27">
        <v>99</v>
      </c>
      <c r="P20" s="27">
        <v>98</v>
      </c>
      <c r="Q20" s="27">
        <v>99</v>
      </c>
      <c r="R20" s="28">
        <f>AVERAGE(M20:Q20)</f>
        <v>95.4</v>
      </c>
    </row>
    <row r="21" spans="1:18" ht="12.75">
      <c r="A21" s="20" t="s">
        <v>120</v>
      </c>
      <c r="B21" s="20" t="s">
        <v>91</v>
      </c>
      <c r="C21" s="20">
        <v>91</v>
      </c>
      <c r="D21" s="20">
        <v>95</v>
      </c>
      <c r="E21" s="20">
        <v>97</v>
      </c>
      <c r="F21" s="20">
        <v>96</v>
      </c>
      <c r="G21" s="20">
        <v>96</v>
      </c>
      <c r="H21" s="21">
        <f>AVERAGE(C21:G21)</f>
        <v>95</v>
      </c>
      <c r="K21" s="20" t="s">
        <v>120</v>
      </c>
      <c r="L21" s="20" t="s">
        <v>91</v>
      </c>
      <c r="M21" s="20">
        <v>91</v>
      </c>
      <c r="N21" s="20">
        <v>95</v>
      </c>
      <c r="O21" s="20">
        <v>97</v>
      </c>
      <c r="P21" s="20">
        <v>96</v>
      </c>
      <c r="Q21" s="20">
        <v>96</v>
      </c>
      <c r="R21" s="21">
        <f>AVERAGE(M21:Q21)</f>
        <v>95</v>
      </c>
    </row>
    <row r="22" spans="1:18" ht="12.75">
      <c r="A22" s="7" t="s">
        <v>116</v>
      </c>
      <c r="B22" s="7" t="s">
        <v>96</v>
      </c>
      <c r="C22" s="7">
        <v>94</v>
      </c>
      <c r="D22" s="7">
        <v>96</v>
      </c>
      <c r="E22" s="7">
        <v>94</v>
      </c>
      <c r="F22" s="7">
        <v>98</v>
      </c>
      <c r="G22" s="7">
        <v>97</v>
      </c>
      <c r="H22" s="8">
        <f>AVERAGE(C22:G22)</f>
        <v>95.8</v>
      </c>
      <c r="K22" s="12" t="s">
        <v>111</v>
      </c>
      <c r="L22" s="12" t="s">
        <v>72</v>
      </c>
      <c r="M22" s="12">
        <v>97</v>
      </c>
      <c r="N22" s="12">
        <v>94</v>
      </c>
      <c r="O22" s="12">
        <v>94</v>
      </c>
      <c r="P22" s="12">
        <v>94</v>
      </c>
      <c r="Q22" s="12">
        <v>95</v>
      </c>
      <c r="R22" s="13">
        <f>AVERAGE(M22:Q22)</f>
        <v>94.8</v>
      </c>
    </row>
    <row r="23" spans="1:18" ht="12.75">
      <c r="A23" s="7" t="s">
        <v>105</v>
      </c>
      <c r="B23" s="7" t="s">
        <v>96</v>
      </c>
      <c r="C23" s="7">
        <v>100</v>
      </c>
      <c r="D23" s="7">
        <v>97</v>
      </c>
      <c r="E23" s="7">
        <v>95</v>
      </c>
      <c r="F23" s="7">
        <v>94</v>
      </c>
      <c r="G23" s="7">
        <v>98</v>
      </c>
      <c r="H23" s="8">
        <f>AVERAGE(C23:G23)</f>
        <v>96.8</v>
      </c>
      <c r="K23" s="24" t="s">
        <v>76</v>
      </c>
      <c r="L23" s="24" t="s">
        <v>31</v>
      </c>
      <c r="M23" s="24">
        <v>94</v>
      </c>
      <c r="N23" s="24">
        <v>98</v>
      </c>
      <c r="O23" s="24">
        <v>93</v>
      </c>
      <c r="P23" s="24">
        <v>91</v>
      </c>
      <c r="Q23" s="24">
        <v>97</v>
      </c>
      <c r="R23" s="25">
        <f>AVERAGE(M23:Q23)</f>
        <v>94.6</v>
      </c>
    </row>
    <row r="24" spans="1:18" ht="12.75">
      <c r="A24" s="16" t="s">
        <v>121</v>
      </c>
      <c r="B24" s="16" t="s">
        <v>122</v>
      </c>
      <c r="C24" s="16">
        <v>76</v>
      </c>
      <c r="D24" s="16">
        <v>59</v>
      </c>
      <c r="E24" s="16">
        <v>64</v>
      </c>
      <c r="F24" s="16">
        <v>85</v>
      </c>
      <c r="G24" s="16">
        <v>88</v>
      </c>
      <c r="H24" s="29">
        <f>AVERAGE(C24:G24)</f>
        <v>74.4</v>
      </c>
      <c r="K24" s="20" t="s">
        <v>115</v>
      </c>
      <c r="L24" s="20" t="s">
        <v>91</v>
      </c>
      <c r="M24" s="20">
        <v>95</v>
      </c>
      <c r="N24" s="20">
        <v>93</v>
      </c>
      <c r="O24" s="20">
        <v>92</v>
      </c>
      <c r="P24" s="20">
        <v>98</v>
      </c>
      <c r="Q24" s="20"/>
      <c r="R24" s="21">
        <f>AVERAGE(M24:Q24)</f>
        <v>94.5</v>
      </c>
    </row>
    <row r="25" spans="1:18" ht="12.75">
      <c r="A25" s="16" t="s">
        <v>123</v>
      </c>
      <c r="B25" s="16" t="s">
        <v>122</v>
      </c>
      <c r="C25" s="16">
        <v>77</v>
      </c>
      <c r="D25" s="16">
        <v>80</v>
      </c>
      <c r="E25" s="16">
        <v>91</v>
      </c>
      <c r="F25" s="16">
        <v>87</v>
      </c>
      <c r="G25" s="16">
        <v>87</v>
      </c>
      <c r="H25" s="29">
        <f>AVERAGE(C25:G25)</f>
        <v>84.4</v>
      </c>
      <c r="K25" s="20" t="s">
        <v>118</v>
      </c>
      <c r="L25" s="20" t="s">
        <v>91</v>
      </c>
      <c r="M25" s="20">
        <v>89</v>
      </c>
      <c r="N25" s="20">
        <v>91</v>
      </c>
      <c r="O25" s="20">
        <v>97</v>
      </c>
      <c r="P25" s="20">
        <v>96</v>
      </c>
      <c r="Q25" s="20">
        <v>96</v>
      </c>
      <c r="R25" s="21">
        <f>AVERAGE(M25:Q25)</f>
        <v>93.8</v>
      </c>
    </row>
    <row r="26" spans="1:18" ht="12.75">
      <c r="A26" s="16" t="s">
        <v>124</v>
      </c>
      <c r="B26" s="16" t="s">
        <v>122</v>
      </c>
      <c r="C26" s="16">
        <v>47</v>
      </c>
      <c r="D26" s="16">
        <v>51</v>
      </c>
      <c r="E26" s="16">
        <v>66</v>
      </c>
      <c r="F26" s="16">
        <v>76</v>
      </c>
      <c r="G26" s="16">
        <v>86</v>
      </c>
      <c r="H26" s="29">
        <f>AVERAGE(C26:G26)</f>
        <v>65.2</v>
      </c>
      <c r="K26" s="24" t="s">
        <v>125</v>
      </c>
      <c r="L26" s="24" t="s">
        <v>31</v>
      </c>
      <c r="M26" s="24">
        <v>91</v>
      </c>
      <c r="N26" s="24">
        <v>91</v>
      </c>
      <c r="O26" s="24">
        <v>93</v>
      </c>
      <c r="P26" s="24">
        <v>98</v>
      </c>
      <c r="Q26" s="24">
        <v>96</v>
      </c>
      <c r="R26" s="25">
        <f>AVERAGE(M26:Q26)</f>
        <v>93.8</v>
      </c>
    </row>
    <row r="27" spans="1:18" ht="12.75">
      <c r="A27" s="16" t="s">
        <v>126</v>
      </c>
      <c r="B27" s="16" t="s">
        <v>122</v>
      </c>
      <c r="C27" s="16">
        <v>89</v>
      </c>
      <c r="D27" s="16">
        <v>78</v>
      </c>
      <c r="E27" s="16">
        <v>86</v>
      </c>
      <c r="F27" s="16">
        <v>89</v>
      </c>
      <c r="G27" s="16">
        <v>95</v>
      </c>
      <c r="H27" s="29">
        <f>AVERAGE(C27:G27)</f>
        <v>87.4</v>
      </c>
      <c r="K27" s="24" t="s">
        <v>127</v>
      </c>
      <c r="L27" s="24" t="s">
        <v>31</v>
      </c>
      <c r="M27" s="24">
        <v>88</v>
      </c>
      <c r="N27" s="24">
        <v>96</v>
      </c>
      <c r="O27" s="24">
        <v>91</v>
      </c>
      <c r="P27" s="24">
        <v>95</v>
      </c>
      <c r="Q27" s="24">
        <v>94</v>
      </c>
      <c r="R27" s="25">
        <f>AVERAGE(M27:Q27)</f>
        <v>92.8</v>
      </c>
    </row>
    <row r="28" spans="1:18" ht="12.75">
      <c r="A28" s="16" t="s">
        <v>128</v>
      </c>
      <c r="B28" s="16" t="s">
        <v>122</v>
      </c>
      <c r="C28" s="16">
        <v>79</v>
      </c>
      <c r="D28" s="16">
        <v>65</v>
      </c>
      <c r="E28" s="16">
        <v>65</v>
      </c>
      <c r="F28" s="16">
        <v>78</v>
      </c>
      <c r="G28" s="16">
        <v>65</v>
      </c>
      <c r="H28" s="29">
        <f>AVERAGE(C28:G28)</f>
        <v>70.4</v>
      </c>
      <c r="K28" s="27" t="s">
        <v>129</v>
      </c>
      <c r="L28" s="27" t="s">
        <v>12</v>
      </c>
      <c r="M28" s="27">
        <v>94</v>
      </c>
      <c r="N28" s="27">
        <v>95</v>
      </c>
      <c r="O28" s="27">
        <v>94</v>
      </c>
      <c r="P28" s="27">
        <v>94</v>
      </c>
      <c r="Q28" s="27">
        <v>86</v>
      </c>
      <c r="R28" s="28">
        <f>AVERAGE(M28:Q28)</f>
        <v>92.6</v>
      </c>
    </row>
    <row r="29" spans="1:18" ht="12.75">
      <c r="A29" s="16" t="s">
        <v>130</v>
      </c>
      <c r="B29" s="16" t="s">
        <v>122</v>
      </c>
      <c r="C29" s="16">
        <v>78</v>
      </c>
      <c r="D29" s="16">
        <v>94</v>
      </c>
      <c r="E29" s="16">
        <v>97</v>
      </c>
      <c r="F29" s="16">
        <v>82</v>
      </c>
      <c r="G29" s="16">
        <v>83</v>
      </c>
      <c r="H29" s="29">
        <f>AVERAGE(C29:G29)</f>
        <v>86.8</v>
      </c>
      <c r="K29" s="24" t="s">
        <v>131</v>
      </c>
      <c r="L29" s="24" t="s">
        <v>31</v>
      </c>
      <c r="M29" s="24">
        <v>95</v>
      </c>
      <c r="N29" s="24">
        <v>93</v>
      </c>
      <c r="O29" s="24">
        <v>96</v>
      </c>
      <c r="P29" s="24">
        <v>91</v>
      </c>
      <c r="Q29" s="24">
        <v>86</v>
      </c>
      <c r="R29" s="25">
        <f>AVERAGE(M29:Q29)</f>
        <v>92.2</v>
      </c>
    </row>
    <row r="30" spans="1:18" ht="12.75">
      <c r="A30" s="16" t="s">
        <v>132</v>
      </c>
      <c r="B30" s="16" t="s">
        <v>122</v>
      </c>
      <c r="C30" s="16">
        <f>5+10+16+7</f>
        <v>38</v>
      </c>
      <c r="D30" s="16">
        <v>51</v>
      </c>
      <c r="E30" s="16">
        <v>62</v>
      </c>
      <c r="F30" s="16">
        <v>89</v>
      </c>
      <c r="G30" s="16">
        <v>80</v>
      </c>
      <c r="H30" s="17">
        <f>AVERAGE(C30:G30)</f>
        <v>64</v>
      </c>
      <c r="K30" s="22" t="s">
        <v>101</v>
      </c>
      <c r="L30" s="22" t="s">
        <v>17</v>
      </c>
      <c r="M30" s="22">
        <v>92</v>
      </c>
      <c r="N30" s="22">
        <v>97</v>
      </c>
      <c r="O30" s="22">
        <v>87</v>
      </c>
      <c r="P30" s="22">
        <v>91</v>
      </c>
      <c r="Q30" s="22">
        <v>91</v>
      </c>
      <c r="R30" s="26">
        <f>AVERAGE(M30:Q30)</f>
        <v>91.6</v>
      </c>
    </row>
    <row r="31" spans="1:18" ht="12.75">
      <c r="A31" s="24" t="s">
        <v>74</v>
      </c>
      <c r="B31" s="24" t="s">
        <v>31</v>
      </c>
      <c r="C31" s="24">
        <v>99</v>
      </c>
      <c r="D31" s="24">
        <v>96</v>
      </c>
      <c r="E31" s="24">
        <v>93</v>
      </c>
      <c r="F31" s="24">
        <v>99</v>
      </c>
      <c r="G31" s="24">
        <v>99</v>
      </c>
      <c r="H31" s="25">
        <f>AVERAGE(C31:G31)</f>
        <v>97.2</v>
      </c>
      <c r="K31" s="24" t="s">
        <v>133</v>
      </c>
      <c r="L31" s="24" t="s">
        <v>31</v>
      </c>
      <c r="M31" s="24">
        <v>94</v>
      </c>
      <c r="N31" s="24">
        <v>91</v>
      </c>
      <c r="O31" s="24">
        <v>88</v>
      </c>
      <c r="P31" s="24">
        <v>93</v>
      </c>
      <c r="Q31" s="24">
        <v>89</v>
      </c>
      <c r="R31" s="25">
        <f>AVERAGE(M31:Q31)</f>
        <v>91</v>
      </c>
    </row>
    <row r="32" spans="1:18" ht="12.75">
      <c r="A32" s="24" t="s">
        <v>93</v>
      </c>
      <c r="B32" s="24" t="s">
        <v>31</v>
      </c>
      <c r="C32" s="24">
        <v>99</v>
      </c>
      <c r="D32" s="24">
        <v>99</v>
      </c>
      <c r="E32" s="24">
        <v>98</v>
      </c>
      <c r="F32" s="24">
        <v>98</v>
      </c>
      <c r="G32" s="24">
        <v>98</v>
      </c>
      <c r="H32" s="30">
        <f>AVERAGE(C32:G32)</f>
        <v>98.4</v>
      </c>
      <c r="K32" s="27" t="s">
        <v>134</v>
      </c>
      <c r="L32" s="27" t="s">
        <v>12</v>
      </c>
      <c r="M32" s="27">
        <v>87</v>
      </c>
      <c r="N32" s="27">
        <v>93</v>
      </c>
      <c r="O32" s="27">
        <v>89</v>
      </c>
      <c r="P32" s="27">
        <v>94</v>
      </c>
      <c r="Q32" s="27">
        <v>91</v>
      </c>
      <c r="R32" s="31">
        <f>AVERAGE(M32:Q32)</f>
        <v>90.8</v>
      </c>
    </row>
    <row r="33" spans="1:18" ht="12.75">
      <c r="A33" s="24" t="s">
        <v>133</v>
      </c>
      <c r="B33" s="24" t="s">
        <v>31</v>
      </c>
      <c r="C33" s="24">
        <v>94</v>
      </c>
      <c r="D33" s="24">
        <v>91</v>
      </c>
      <c r="E33" s="24">
        <v>88</v>
      </c>
      <c r="F33" s="24">
        <v>93</v>
      </c>
      <c r="G33" s="24">
        <v>89</v>
      </c>
      <c r="H33" s="30">
        <f>AVERAGE(C33:G33)</f>
        <v>91</v>
      </c>
      <c r="K33" s="14" t="s">
        <v>100</v>
      </c>
      <c r="L33" s="14" t="s">
        <v>13</v>
      </c>
      <c r="M33" s="14">
        <v>86</v>
      </c>
      <c r="N33" s="14">
        <v>92</v>
      </c>
      <c r="O33" s="14">
        <v>91</v>
      </c>
      <c r="P33" s="14"/>
      <c r="Q33" s="14"/>
      <c r="R33" s="32">
        <f>AVERAGE(M33:Q33)</f>
        <v>89.66666666666667</v>
      </c>
    </row>
    <row r="34" spans="1:18" ht="12.75">
      <c r="A34" s="24" t="s">
        <v>125</v>
      </c>
      <c r="B34" s="24" t="s">
        <v>31</v>
      </c>
      <c r="C34" s="24">
        <v>91</v>
      </c>
      <c r="D34" s="24">
        <v>91</v>
      </c>
      <c r="E34" s="24">
        <v>93</v>
      </c>
      <c r="F34" s="24">
        <v>98</v>
      </c>
      <c r="G34" s="24">
        <v>96</v>
      </c>
      <c r="H34" s="30">
        <f>AVERAGE(C34:G34)</f>
        <v>93.8</v>
      </c>
      <c r="K34" s="16" t="s">
        <v>126</v>
      </c>
      <c r="L34" s="16" t="s">
        <v>122</v>
      </c>
      <c r="M34" s="16">
        <v>89</v>
      </c>
      <c r="N34" s="16">
        <v>78</v>
      </c>
      <c r="O34" s="16">
        <v>86</v>
      </c>
      <c r="P34" s="16">
        <v>89</v>
      </c>
      <c r="Q34" s="16">
        <v>95</v>
      </c>
      <c r="R34" s="33">
        <f>AVERAGE(M34:Q34)</f>
        <v>87.4</v>
      </c>
    </row>
    <row r="35" spans="1:18" ht="12.75">
      <c r="A35" s="24" t="s">
        <v>46</v>
      </c>
      <c r="B35" s="24" t="s">
        <v>31</v>
      </c>
      <c r="C35" s="24">
        <v>99</v>
      </c>
      <c r="D35" s="24">
        <v>98</v>
      </c>
      <c r="E35" s="24">
        <v>99</v>
      </c>
      <c r="F35" s="24">
        <v>96</v>
      </c>
      <c r="G35" s="24">
        <v>95</v>
      </c>
      <c r="H35" s="30">
        <f>AVERAGE(C35:G35)</f>
        <v>97.4</v>
      </c>
      <c r="K35" s="14" t="s">
        <v>92</v>
      </c>
      <c r="L35" s="14" t="s">
        <v>13</v>
      </c>
      <c r="M35" s="14">
        <v>82</v>
      </c>
      <c r="N35" s="14">
        <v>90</v>
      </c>
      <c r="O35" s="14">
        <v>81</v>
      </c>
      <c r="P35" s="14">
        <v>93</v>
      </c>
      <c r="Q35" s="14">
        <v>89</v>
      </c>
      <c r="R35" s="32">
        <f>AVERAGE(M35:Q35)</f>
        <v>87</v>
      </c>
    </row>
    <row r="36" spans="1:18" ht="12.75">
      <c r="A36" s="24" t="s">
        <v>76</v>
      </c>
      <c r="B36" s="24" t="s">
        <v>31</v>
      </c>
      <c r="C36" s="24">
        <v>94</v>
      </c>
      <c r="D36" s="24">
        <v>98</v>
      </c>
      <c r="E36" s="24">
        <v>93</v>
      </c>
      <c r="F36" s="24">
        <v>91</v>
      </c>
      <c r="G36" s="24">
        <v>97</v>
      </c>
      <c r="H36" s="30">
        <f>AVERAGE(C36:G36)</f>
        <v>94.6</v>
      </c>
      <c r="K36" s="16" t="s">
        <v>130</v>
      </c>
      <c r="L36" s="16" t="s">
        <v>122</v>
      </c>
      <c r="M36" s="16">
        <v>78</v>
      </c>
      <c r="N36" s="16">
        <v>94</v>
      </c>
      <c r="O36" s="16">
        <v>97</v>
      </c>
      <c r="P36" s="16">
        <v>82</v>
      </c>
      <c r="Q36" s="16">
        <v>83</v>
      </c>
      <c r="R36" s="33">
        <f>AVERAGE(M36:Q36)</f>
        <v>86.8</v>
      </c>
    </row>
    <row r="37" spans="1:18" ht="12.75">
      <c r="A37" s="24" t="s">
        <v>65</v>
      </c>
      <c r="B37" s="24" t="s">
        <v>31</v>
      </c>
      <c r="C37" s="24">
        <v>99</v>
      </c>
      <c r="D37" s="24">
        <v>100</v>
      </c>
      <c r="E37" s="24">
        <v>99</v>
      </c>
      <c r="F37" s="24">
        <v>98</v>
      </c>
      <c r="G37" s="24">
        <v>96</v>
      </c>
      <c r="H37" s="30">
        <f>AVERAGE(C37:G37)</f>
        <v>98.4</v>
      </c>
      <c r="K37" s="14" t="s">
        <v>98</v>
      </c>
      <c r="L37" s="14" t="s">
        <v>13</v>
      </c>
      <c r="M37" s="14">
        <v>83</v>
      </c>
      <c r="N37" s="14">
        <v>88</v>
      </c>
      <c r="O37" s="14">
        <v>87</v>
      </c>
      <c r="P37" s="14">
        <v>87</v>
      </c>
      <c r="Q37" s="14"/>
      <c r="R37" s="32">
        <f>AVERAGE(M37:Q37)</f>
        <v>86.25</v>
      </c>
    </row>
    <row r="38" spans="1:18" ht="12.75">
      <c r="A38" s="24" t="s">
        <v>131</v>
      </c>
      <c r="B38" s="24" t="s">
        <v>31</v>
      </c>
      <c r="C38" s="24">
        <v>95</v>
      </c>
      <c r="D38" s="24">
        <v>93</v>
      </c>
      <c r="E38" s="24">
        <v>96</v>
      </c>
      <c r="F38" s="24">
        <v>91</v>
      </c>
      <c r="G38" s="24">
        <v>86</v>
      </c>
      <c r="H38" s="30">
        <f>AVERAGE(C38:G38)</f>
        <v>92.2</v>
      </c>
      <c r="K38" s="14" t="s">
        <v>95</v>
      </c>
      <c r="L38" s="14" t="s">
        <v>13</v>
      </c>
      <c r="M38" s="14">
        <v>82</v>
      </c>
      <c r="N38" s="14">
        <v>88</v>
      </c>
      <c r="O38" s="14">
        <v>93</v>
      </c>
      <c r="P38" s="14">
        <v>82</v>
      </c>
      <c r="Q38" s="14">
        <v>82</v>
      </c>
      <c r="R38" s="32">
        <f>AVERAGE(M38:Q38)</f>
        <v>85.4</v>
      </c>
    </row>
    <row r="39" spans="1:18" ht="12.75">
      <c r="A39" s="24" t="s">
        <v>127</v>
      </c>
      <c r="B39" s="24" t="s">
        <v>31</v>
      </c>
      <c r="C39" s="24">
        <v>88</v>
      </c>
      <c r="D39" s="24">
        <v>96</v>
      </c>
      <c r="E39" s="24">
        <v>91</v>
      </c>
      <c r="F39" s="24">
        <v>95</v>
      </c>
      <c r="G39" s="24">
        <v>94</v>
      </c>
      <c r="H39" s="30">
        <f>AVERAGE(C39:G39)</f>
        <v>92.8</v>
      </c>
      <c r="K39" s="16" t="s">
        <v>123</v>
      </c>
      <c r="L39" s="16" t="s">
        <v>122</v>
      </c>
      <c r="M39" s="16">
        <v>77</v>
      </c>
      <c r="N39" s="16">
        <v>80</v>
      </c>
      <c r="O39" s="16">
        <v>91</v>
      </c>
      <c r="P39" s="16">
        <v>87</v>
      </c>
      <c r="Q39" s="16">
        <v>87</v>
      </c>
      <c r="R39" s="33">
        <f>AVERAGE(M39:Q39)</f>
        <v>84.4</v>
      </c>
    </row>
    <row r="40" spans="1:18" ht="12.75">
      <c r="A40" s="27" t="s">
        <v>108</v>
      </c>
      <c r="B40" s="27" t="s">
        <v>12</v>
      </c>
      <c r="C40" s="27">
        <v>96</v>
      </c>
      <c r="D40" s="27">
        <v>99</v>
      </c>
      <c r="E40" s="27">
        <v>96</v>
      </c>
      <c r="F40" s="27">
        <v>99</v>
      </c>
      <c r="G40" s="27">
        <v>93</v>
      </c>
      <c r="H40" s="31">
        <f>AVERAGE(C40:G40)</f>
        <v>96.6</v>
      </c>
      <c r="K40" s="22" t="s">
        <v>104</v>
      </c>
      <c r="L40" s="22" t="s">
        <v>17</v>
      </c>
      <c r="M40" s="22">
        <v>86</v>
      </c>
      <c r="N40" s="22">
        <v>80</v>
      </c>
      <c r="O40" s="22">
        <v>91</v>
      </c>
      <c r="P40" s="22">
        <v>84</v>
      </c>
      <c r="Q40" s="22">
        <v>80</v>
      </c>
      <c r="R40" s="34">
        <f>AVERAGE(M40:Q40)</f>
        <v>84.2</v>
      </c>
    </row>
    <row r="41" spans="1:18" ht="12.75">
      <c r="A41" s="27" t="s">
        <v>119</v>
      </c>
      <c r="B41" s="27" t="s">
        <v>12</v>
      </c>
      <c r="C41" s="27">
        <v>88</v>
      </c>
      <c r="D41" s="27">
        <v>93</v>
      </c>
      <c r="E41" s="27">
        <v>99</v>
      </c>
      <c r="F41" s="27">
        <v>98</v>
      </c>
      <c r="G41" s="27">
        <v>99</v>
      </c>
      <c r="H41" s="31">
        <f>AVERAGE(C41:G41)</f>
        <v>95.4</v>
      </c>
      <c r="K41" s="14" t="s">
        <v>89</v>
      </c>
      <c r="L41" s="14" t="s">
        <v>13</v>
      </c>
      <c r="M41" s="14">
        <v>88</v>
      </c>
      <c r="N41" s="14">
        <v>86</v>
      </c>
      <c r="O41" s="14">
        <v>81</v>
      </c>
      <c r="P41" s="14">
        <v>85</v>
      </c>
      <c r="Q41" s="14">
        <v>80</v>
      </c>
      <c r="R41" s="32">
        <f>AVERAGE(M41:Q41)</f>
        <v>84</v>
      </c>
    </row>
    <row r="42" spans="1:18" ht="12.75">
      <c r="A42" s="27" t="s">
        <v>110</v>
      </c>
      <c r="B42" s="27" t="s">
        <v>12</v>
      </c>
      <c r="C42" s="27">
        <v>96</v>
      </c>
      <c r="D42" s="27">
        <v>97</v>
      </c>
      <c r="E42" s="27">
        <v>95</v>
      </c>
      <c r="F42" s="27">
        <v>99</v>
      </c>
      <c r="G42" s="27">
        <v>95</v>
      </c>
      <c r="H42" s="31">
        <f>AVERAGE(C42:G42)</f>
        <v>96.4</v>
      </c>
      <c r="K42" s="16" t="s">
        <v>121</v>
      </c>
      <c r="L42" s="16" t="s">
        <v>122</v>
      </c>
      <c r="M42" s="16">
        <v>76</v>
      </c>
      <c r="N42" s="16">
        <v>59</v>
      </c>
      <c r="O42" s="16">
        <v>64</v>
      </c>
      <c r="P42" s="16">
        <v>85</v>
      </c>
      <c r="Q42" s="16">
        <v>88</v>
      </c>
      <c r="R42" s="33">
        <f>AVERAGE(M42:Q42)</f>
        <v>74.4</v>
      </c>
    </row>
    <row r="43" spans="1:18" ht="12.75">
      <c r="A43" s="27" t="s">
        <v>129</v>
      </c>
      <c r="B43" s="27" t="s">
        <v>12</v>
      </c>
      <c r="C43" s="27">
        <v>94</v>
      </c>
      <c r="D43" s="27">
        <v>95</v>
      </c>
      <c r="E43" s="27">
        <v>94</v>
      </c>
      <c r="F43" s="27">
        <v>94</v>
      </c>
      <c r="G43" s="27">
        <v>86</v>
      </c>
      <c r="H43" s="31">
        <f>AVERAGE(C43:G43)</f>
        <v>92.6</v>
      </c>
      <c r="K43" s="16" t="s">
        <v>128</v>
      </c>
      <c r="L43" s="16" t="s">
        <v>122</v>
      </c>
      <c r="M43" s="16">
        <v>79</v>
      </c>
      <c r="N43" s="16">
        <v>65</v>
      </c>
      <c r="O43" s="16">
        <v>65</v>
      </c>
      <c r="P43" s="16">
        <v>78</v>
      </c>
      <c r="Q43" s="16">
        <v>65</v>
      </c>
      <c r="R43" s="33">
        <f>AVERAGE(M43:Q43)</f>
        <v>70.4</v>
      </c>
    </row>
    <row r="44" spans="1:18" ht="12.75">
      <c r="A44" s="27" t="s">
        <v>112</v>
      </c>
      <c r="B44" s="27" t="s">
        <v>12</v>
      </c>
      <c r="C44" s="27">
        <v>100</v>
      </c>
      <c r="D44" s="27">
        <v>94</v>
      </c>
      <c r="E44" s="27">
        <v>97</v>
      </c>
      <c r="F44" s="27">
        <v>96</v>
      </c>
      <c r="G44" s="27">
        <v>95</v>
      </c>
      <c r="H44" s="31">
        <f>AVERAGE(C44:G44)</f>
        <v>96.4</v>
      </c>
      <c r="K44" s="16" t="s">
        <v>124</v>
      </c>
      <c r="L44" s="16" t="s">
        <v>122</v>
      </c>
      <c r="M44" s="16">
        <v>47</v>
      </c>
      <c r="N44" s="16">
        <v>51</v>
      </c>
      <c r="O44" s="16">
        <v>66</v>
      </c>
      <c r="P44" s="16">
        <v>76</v>
      </c>
      <c r="Q44" s="16">
        <v>86</v>
      </c>
      <c r="R44" s="33">
        <f>AVERAGE(M44:Q44)</f>
        <v>65.2</v>
      </c>
    </row>
    <row r="45" spans="1:18" ht="12.75">
      <c r="A45" s="27" t="s">
        <v>134</v>
      </c>
      <c r="B45" s="27" t="s">
        <v>12</v>
      </c>
      <c r="C45" s="27">
        <v>87</v>
      </c>
      <c r="D45" s="27">
        <v>93</v>
      </c>
      <c r="E45" s="27">
        <v>89</v>
      </c>
      <c r="F45" s="27">
        <v>94</v>
      </c>
      <c r="G45" s="27">
        <v>91</v>
      </c>
      <c r="H45" s="31">
        <f>AVERAGE(C45:G45)</f>
        <v>90.8</v>
      </c>
      <c r="K45" s="16" t="s">
        <v>132</v>
      </c>
      <c r="L45" s="16" t="s">
        <v>122</v>
      </c>
      <c r="M45" s="16">
        <f>5+10+16+7</f>
        <v>38</v>
      </c>
      <c r="N45" s="16">
        <v>51</v>
      </c>
      <c r="O45" s="16">
        <v>62</v>
      </c>
      <c r="P45" s="16">
        <v>89</v>
      </c>
      <c r="Q45" s="16">
        <v>80</v>
      </c>
      <c r="R45" s="35">
        <f>AVERAGE(M45:Q45)</f>
        <v>64</v>
      </c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20"/>
      <c r="E50" s="20"/>
      <c r="F50" s="20"/>
      <c r="G50" s="20"/>
      <c r="H50" s="20"/>
    </row>
    <row r="51" spans="1:8" ht="12.75">
      <c r="A51" s="20"/>
      <c r="B51" s="20"/>
      <c r="C51" s="20"/>
      <c r="D51" s="20"/>
      <c r="E51" s="20"/>
      <c r="F51" s="20"/>
      <c r="G51" s="20"/>
      <c r="H51" s="20"/>
    </row>
    <row r="52" spans="1:8" ht="12.75">
      <c r="A52" s="20"/>
      <c r="B52" s="20"/>
      <c r="C52" s="20"/>
      <c r="D52" s="20"/>
      <c r="E52" s="20"/>
      <c r="F52" s="20"/>
      <c r="G52" s="20"/>
      <c r="H52" s="20"/>
    </row>
    <row r="53" spans="1:8" ht="12.75">
      <c r="A53" s="20"/>
      <c r="B53" s="20"/>
      <c r="C53" s="20"/>
      <c r="D53" s="20"/>
      <c r="E53" s="20"/>
      <c r="F53" s="20"/>
      <c r="G53" s="20"/>
      <c r="H53" s="20"/>
    </row>
    <row r="54" spans="1:8" ht="12.75">
      <c r="A54" s="20"/>
      <c r="B54" s="20"/>
      <c r="C54" s="20"/>
      <c r="D54" s="20"/>
      <c r="E54" s="20"/>
      <c r="F54" s="20"/>
      <c r="G54" s="20"/>
      <c r="H54" s="20"/>
    </row>
    <row r="55" spans="1:8" ht="12.75">
      <c r="A55" s="20"/>
      <c r="B55" s="20"/>
      <c r="C55" s="20"/>
      <c r="D55" s="20"/>
      <c r="E55" s="20"/>
      <c r="F55" s="20"/>
      <c r="G55" s="20"/>
      <c r="H55" s="20"/>
    </row>
    <row r="56" spans="1:8" ht="12.75">
      <c r="A56" s="20"/>
      <c r="B56" s="20"/>
      <c r="C56" s="20"/>
      <c r="D56" s="20"/>
      <c r="E56" s="20"/>
      <c r="F56" s="20"/>
      <c r="G56" s="20"/>
      <c r="H56" s="20"/>
    </row>
    <row r="57" spans="1:8" ht="12.75">
      <c r="A57" s="20"/>
      <c r="B57" s="20"/>
      <c r="C57" s="20"/>
      <c r="D57" s="20"/>
      <c r="E57" s="20"/>
      <c r="F57" s="20"/>
      <c r="G57" s="20"/>
      <c r="H57" s="20"/>
    </row>
    <row r="58" spans="1:8" ht="12.75">
      <c r="A58" s="20"/>
      <c r="B58" s="20"/>
      <c r="C58" s="20"/>
      <c r="D58" s="20"/>
      <c r="E58" s="20"/>
      <c r="F58" s="20"/>
      <c r="G58" s="20"/>
      <c r="H58" s="20"/>
    </row>
    <row r="59" spans="1:8" ht="12.75">
      <c r="A59" s="20"/>
      <c r="B59" s="20"/>
      <c r="C59" s="20"/>
      <c r="D59" s="20"/>
      <c r="E59" s="20"/>
      <c r="F59" s="20"/>
      <c r="G59" s="20"/>
      <c r="H59" s="20"/>
    </row>
    <row r="60" spans="1:8" ht="12.75">
      <c r="A60" s="20"/>
      <c r="B60" s="20"/>
      <c r="C60" s="20"/>
      <c r="D60" s="20"/>
      <c r="E60" s="20"/>
      <c r="F60" s="20"/>
      <c r="G60" s="20"/>
      <c r="H60" s="20"/>
    </row>
    <row r="61" spans="1:8" ht="12.75">
      <c r="A61" s="20"/>
      <c r="B61" s="20"/>
      <c r="C61" s="20"/>
      <c r="D61" s="20"/>
      <c r="E61" s="20"/>
      <c r="F61" s="20"/>
      <c r="G61" s="20"/>
      <c r="H61" s="20"/>
    </row>
    <row r="62" spans="1:8" ht="12.75">
      <c r="A62" s="20"/>
      <c r="B62" s="20"/>
      <c r="C62" s="20"/>
      <c r="D62" s="20"/>
      <c r="E62" s="20"/>
      <c r="F62" s="20"/>
      <c r="G62" s="20"/>
      <c r="H62" s="20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8" ht="12.75">
      <c r="A64" s="20"/>
      <c r="B64" s="20"/>
      <c r="C64" s="20"/>
      <c r="D64" s="20"/>
      <c r="E64" s="20"/>
      <c r="F64" s="20"/>
      <c r="G64" s="20"/>
      <c r="H64" s="20"/>
    </row>
    <row r="65" spans="1:8" ht="12.75">
      <c r="A65" s="20"/>
      <c r="B65" s="20"/>
      <c r="C65" s="20"/>
      <c r="D65" s="20"/>
      <c r="E65" s="20"/>
      <c r="F65" s="20"/>
      <c r="G65" s="20"/>
      <c r="H65" s="20"/>
    </row>
    <row r="66" spans="1:8" ht="12.75">
      <c r="A66" s="20"/>
      <c r="B66" s="20"/>
      <c r="C66" s="20"/>
      <c r="D66" s="20"/>
      <c r="E66" s="20"/>
      <c r="F66" s="20"/>
      <c r="G66" s="20"/>
      <c r="H66" s="20"/>
    </row>
    <row r="67" spans="1:8" ht="12.75">
      <c r="A67" s="20"/>
      <c r="B67" s="20"/>
      <c r="C67" s="20"/>
      <c r="D67" s="20"/>
      <c r="E67" s="20"/>
      <c r="F67" s="20"/>
      <c r="G67" s="20"/>
      <c r="H67" s="20"/>
    </row>
    <row r="68" spans="1:8" ht="12.75">
      <c r="A68" s="20"/>
      <c r="B68" s="20"/>
      <c r="C68" s="20"/>
      <c r="D68" s="20"/>
      <c r="E68" s="20"/>
      <c r="F68" s="20"/>
      <c r="G68" s="20"/>
      <c r="H68" s="20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  <row r="75" spans="1:8" ht="12.75">
      <c r="A75" s="20"/>
      <c r="B75" s="20"/>
      <c r="C75" s="20"/>
      <c r="D75" s="20"/>
      <c r="E75" s="20"/>
      <c r="F75" s="20"/>
      <c r="G75" s="20"/>
      <c r="H75" s="20"/>
    </row>
    <row r="76" spans="1:8" ht="12.75">
      <c r="A76" s="20"/>
      <c r="B76" s="20"/>
      <c r="C76" s="20"/>
      <c r="D76" s="20"/>
      <c r="E76" s="20"/>
      <c r="F76" s="20"/>
      <c r="G76" s="20"/>
      <c r="H76" s="20"/>
    </row>
    <row r="77" spans="1:8" ht="12.75">
      <c r="A77" s="20"/>
      <c r="B77" s="20"/>
      <c r="C77" s="20"/>
      <c r="D77" s="20"/>
      <c r="E77" s="20"/>
      <c r="F77" s="20"/>
      <c r="G77" s="20"/>
      <c r="H77" s="20"/>
    </row>
    <row r="78" spans="1:8" ht="12.75">
      <c r="A78" s="20"/>
      <c r="B78" s="20"/>
      <c r="C78" s="20"/>
      <c r="D78" s="20"/>
      <c r="E78" s="20"/>
      <c r="F78" s="20"/>
      <c r="G78" s="20"/>
      <c r="H78" s="20"/>
    </row>
    <row r="79" spans="1:8" ht="12.75">
      <c r="A79" s="20"/>
      <c r="B79" s="20"/>
      <c r="C79" s="20"/>
      <c r="D79" s="20"/>
      <c r="E79" s="20"/>
      <c r="F79" s="20"/>
      <c r="G79" s="20"/>
      <c r="H79" s="20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20"/>
      <c r="B81" s="20"/>
      <c r="C81" s="20"/>
      <c r="D81" s="20"/>
      <c r="E81" s="20"/>
      <c r="F81" s="20"/>
      <c r="G81" s="20"/>
      <c r="H81" s="20"/>
    </row>
    <row r="82" spans="1:8" ht="12.75">
      <c r="A82" s="20"/>
      <c r="B82" s="20"/>
      <c r="C82" s="20"/>
      <c r="D82" s="20"/>
      <c r="E82" s="20"/>
      <c r="F82" s="20"/>
      <c r="G82" s="20"/>
      <c r="H82" s="20"/>
    </row>
    <row r="83" spans="1:8" ht="12.75">
      <c r="A83" s="20"/>
      <c r="B83" s="20"/>
      <c r="C83" s="20"/>
      <c r="D83" s="20"/>
      <c r="E83" s="20"/>
      <c r="F83" s="20"/>
      <c r="G83" s="20"/>
      <c r="H83" s="20"/>
    </row>
    <row r="84" spans="1:8" ht="12.75">
      <c r="A84" s="20"/>
      <c r="B84" s="20"/>
      <c r="C84" s="20"/>
      <c r="D84" s="20"/>
      <c r="E84" s="20"/>
      <c r="F84" s="20"/>
      <c r="G84" s="20"/>
      <c r="H84" s="20"/>
    </row>
    <row r="85" spans="1:8" ht="12.75">
      <c r="A85" s="20"/>
      <c r="B85" s="20"/>
      <c r="C85" s="20"/>
      <c r="D85" s="20"/>
      <c r="E85" s="20"/>
      <c r="F85" s="20"/>
      <c r="G85" s="20"/>
      <c r="H85" s="20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2.75">
      <c r="A87" s="20"/>
      <c r="B87" s="20"/>
      <c r="C87" s="20"/>
      <c r="D87" s="20"/>
      <c r="E87" s="20"/>
      <c r="F87" s="20"/>
      <c r="G87" s="20"/>
      <c r="H87" s="20"/>
    </row>
    <row r="88" spans="1:8" ht="12.75">
      <c r="A88" s="20"/>
      <c r="B88" s="20"/>
      <c r="C88" s="20"/>
      <c r="D88" s="20"/>
      <c r="E88" s="20"/>
      <c r="F88" s="20"/>
      <c r="G88" s="20"/>
      <c r="H88" s="20"/>
    </row>
    <row r="89" spans="1:8" ht="12.75">
      <c r="A89" s="20"/>
      <c r="B89" s="20"/>
      <c r="C89" s="20"/>
      <c r="D89" s="20"/>
      <c r="E89" s="20"/>
      <c r="F89" s="20"/>
      <c r="G89" s="20"/>
      <c r="H89" s="20"/>
    </row>
    <row r="90" spans="1:8" ht="12.75">
      <c r="A90" s="20"/>
      <c r="B90" s="20"/>
      <c r="C90" s="20"/>
      <c r="D90" s="20"/>
      <c r="E90" s="20"/>
      <c r="F90" s="20"/>
      <c r="G90" s="20"/>
      <c r="H90" s="20"/>
    </row>
    <row r="91" spans="1:8" ht="12.75">
      <c r="A91" s="20"/>
      <c r="B91" s="20"/>
      <c r="C91" s="20"/>
      <c r="D91" s="20"/>
      <c r="E91" s="20"/>
      <c r="F91" s="20"/>
      <c r="G91" s="20"/>
      <c r="H91" s="20"/>
    </row>
    <row r="92" spans="1:8" ht="12.75">
      <c r="A92" s="20"/>
      <c r="B92" s="20"/>
      <c r="C92" s="20"/>
      <c r="D92" s="20"/>
      <c r="E92" s="20"/>
      <c r="F92" s="20"/>
      <c r="G92" s="20"/>
      <c r="H92" s="20"/>
    </row>
    <row r="93" spans="1:8" ht="12.75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0"/>
      <c r="B94" s="20"/>
      <c r="C94" s="20"/>
      <c r="D94" s="20"/>
      <c r="E94" s="20"/>
      <c r="F94" s="20"/>
      <c r="G94" s="20"/>
      <c r="H94" s="20"/>
    </row>
    <row r="95" spans="1:8" ht="12.75">
      <c r="A95" s="20"/>
      <c r="B95" s="20"/>
      <c r="C95" s="20"/>
      <c r="D95" s="20"/>
      <c r="E95" s="20"/>
      <c r="F95" s="20"/>
      <c r="G95" s="20"/>
      <c r="H95" s="20"/>
    </row>
    <row r="96" spans="1:8" ht="12.75">
      <c r="A96" s="20"/>
      <c r="B96" s="20"/>
      <c r="C96" s="20"/>
      <c r="D96" s="20"/>
      <c r="E96" s="20"/>
      <c r="F96" s="20"/>
      <c r="G96" s="20"/>
      <c r="H96" s="20"/>
    </row>
    <row r="97" spans="1:8" ht="12.75">
      <c r="A97" s="20"/>
      <c r="B97" s="20"/>
      <c r="C97" s="20"/>
      <c r="D97" s="20"/>
      <c r="E97" s="20"/>
      <c r="F97" s="20"/>
      <c r="G97" s="20"/>
      <c r="H97" s="20"/>
    </row>
    <row r="98" spans="1:8" ht="12.75">
      <c r="A98" s="20"/>
      <c r="B98" s="20"/>
      <c r="C98" s="20"/>
      <c r="D98" s="20"/>
      <c r="E98" s="20"/>
      <c r="F98" s="20"/>
      <c r="G98" s="20"/>
      <c r="H98" s="20"/>
    </row>
    <row r="99" spans="1:8" ht="12.75">
      <c r="A99" s="20"/>
      <c r="B99" s="20"/>
      <c r="C99" s="20"/>
      <c r="D99" s="20"/>
      <c r="E99" s="20"/>
      <c r="F99" s="20"/>
      <c r="G99" s="20"/>
      <c r="H99" s="20"/>
    </row>
    <row r="100" spans="1:8" ht="12.75">
      <c r="A100" s="20"/>
      <c r="B100" s="20"/>
      <c r="C100" s="20"/>
      <c r="D100" s="20"/>
      <c r="E100" s="20"/>
      <c r="F100" s="20"/>
      <c r="G100" s="20"/>
      <c r="H100" s="20"/>
    </row>
    <row r="101" spans="1:8" ht="12.75">
      <c r="A101" s="20"/>
      <c r="B101" s="20"/>
      <c r="C101" s="20"/>
      <c r="D101" s="20"/>
      <c r="E101" s="20"/>
      <c r="F101" s="20"/>
      <c r="G101" s="20"/>
      <c r="H101" s="20"/>
    </row>
    <row r="102" spans="1:8" ht="12.75">
      <c r="A102" s="20"/>
      <c r="B102" s="20"/>
      <c r="C102" s="20"/>
      <c r="D102" s="20"/>
      <c r="E102" s="20"/>
      <c r="F102" s="20"/>
      <c r="G102" s="20"/>
      <c r="H102" s="20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20"/>
      <c r="B104" s="20"/>
      <c r="C104" s="20"/>
      <c r="D104" s="20"/>
      <c r="E104" s="20"/>
      <c r="F104" s="20"/>
      <c r="G104" s="20"/>
      <c r="H104" s="20"/>
    </row>
    <row r="105" spans="1:8" ht="12.75">
      <c r="A105" s="20"/>
      <c r="B105" s="20"/>
      <c r="C105" s="20"/>
      <c r="D105" s="20"/>
      <c r="E105" s="20"/>
      <c r="F105" s="20"/>
      <c r="G105" s="20"/>
      <c r="H105" s="20"/>
    </row>
  </sheetData>
  <sheetProtection selectLockedCells="1" selectUnlockedCells="1"/>
  <hyperlinks>
    <hyperlink ref="U5" r:id="rId1" display="j.mcgarr@vcj.sch.je"/>
    <hyperlink ref="U6" r:id="rId2" display="neil.calder393@btinternet.com"/>
    <hyperlink ref="U7" r:id="rId3" display="dpc@canford.com"/>
    <hyperlink ref="U8" r:id="rId4" display="irr@oakham.rutland.sch.uk"/>
    <hyperlink ref="U9" r:id="rId5" display="bromleya@svs.org.uk"/>
    <hyperlink ref="U10" r:id="rId6" display="tim.blackwell@tonbridge-school.org"/>
    <hyperlink ref="U12" r:id="rId7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