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9495" activeTab="0"/>
  </bookViews>
  <sheets>
    <sheet name="SCORING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<sst xmlns="http://schemas.openxmlformats.org/spreadsheetml/2006/main" count="52" uniqueCount="41">
  <si>
    <t>Points</t>
  </si>
  <si>
    <t>League Table</t>
  </si>
  <si>
    <t>Total</t>
  </si>
  <si>
    <t>Michael.Nash@nash4.demon.co.uk</t>
  </si>
  <si>
    <t>handicap</t>
  </si>
  <si>
    <t>Totals</t>
  </si>
  <si>
    <t>Comments</t>
  </si>
  <si>
    <t>Positions</t>
  </si>
  <si>
    <t>email</t>
  </si>
  <si>
    <t>Pts</t>
  </si>
  <si>
    <t>Ave/Agg</t>
  </si>
  <si>
    <t>01323-760496        37 Oaklands, Westham, Pevensey, East Sussex BN24 5AW.</t>
  </si>
  <si>
    <t>Gresham's D</t>
  </si>
  <si>
    <t>Gresham's E</t>
  </si>
  <si>
    <t>Perse A</t>
  </si>
  <si>
    <t>Sherborne C</t>
  </si>
  <si>
    <t>Shrewsbury B</t>
  </si>
  <si>
    <t>Withdrawn</t>
  </si>
  <si>
    <t>WITHDRAWN</t>
  </si>
  <si>
    <t>C Jones</t>
  </si>
  <si>
    <t>C Hooper</t>
  </si>
  <si>
    <t>J McLoughlin</t>
  </si>
  <si>
    <t>M Hobbs</t>
  </si>
  <si>
    <t>W Leith</t>
  </si>
  <si>
    <t>E Levine</t>
  </si>
  <si>
    <t>J Snudden</t>
  </si>
  <si>
    <t>S Barlow</t>
  </si>
  <si>
    <t>R Knight</t>
  </si>
  <si>
    <t>H Ashfield</t>
  </si>
  <si>
    <t>A McKenzie</t>
  </si>
  <si>
    <t>R Stilgoe</t>
  </si>
  <si>
    <t>G Strong</t>
  </si>
  <si>
    <t>E Johnson</t>
  </si>
  <si>
    <t>G Kershaw</t>
  </si>
  <si>
    <t>J Moray (Res.)</t>
  </si>
  <si>
    <t>BSSRA AUTUMN LEAGUES 2005 - SECTION D - DIVISION 1</t>
  </si>
  <si>
    <t>D Bruce</t>
  </si>
  <si>
    <t>Your entry forms for next term now received.  Well badgered!</t>
  </si>
  <si>
    <t>Leith achieved the nearest to dead centre (NTDC).  Only a shade of the line showing below the oversize gauge!</t>
  </si>
  <si>
    <t>Sherborne DID come top in Round 5 and snatched second place!!</t>
  </si>
  <si>
    <t>Gresham's D win and Knight has the highest average.  Well done everyone!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</si>
</sst>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0"/>
    </font>
    <font>
      <b/>
      <u val="single"/>
      <sz val="12"/>
      <name val="Sherwood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15.28125" style="0" customWidth="1"/>
    <col min="2" max="6" width="4.28125" style="0" customWidth="1"/>
    <col min="7" max="7" width="6.8515625" style="0" customWidth="1"/>
    <col min="8" max="8" width="3.421875" style="0" customWidth="1"/>
    <col min="9" max="9" width="15.421875" style="0" customWidth="1"/>
    <col min="10" max="10" width="4.28125" style="0" customWidth="1"/>
    <col min="11" max="11" width="4.421875" style="0" customWidth="1"/>
    <col min="12" max="14" width="4.28125" style="0" customWidth="1"/>
    <col min="15" max="15" width="7.140625" style="0" customWidth="1"/>
    <col min="16" max="16" width="10.140625" style="0" customWidth="1"/>
    <col min="17" max="17" width="5.8515625" style="0" customWidth="1"/>
    <col min="18" max="18" width="18.57421875" style="0" customWidth="1"/>
    <col min="19" max="19" width="4.421875" style="0" customWidth="1"/>
    <col min="20" max="23" width="4.57421875" style="0" customWidth="1"/>
  </cols>
  <sheetData>
    <row r="1" ht="15.75">
      <c r="A1" s="3" t="s">
        <v>35</v>
      </c>
    </row>
    <row r="2" ht="15.75">
      <c r="A2" s="3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10</v>
      </c>
      <c r="J3">
        <v>1</v>
      </c>
      <c r="K3">
        <v>2</v>
      </c>
      <c r="L3">
        <v>3</v>
      </c>
      <c r="M3">
        <v>4</v>
      </c>
      <c r="N3">
        <v>5</v>
      </c>
      <c r="O3" t="s">
        <v>10</v>
      </c>
    </row>
    <row r="4" spans="1:9" ht="12.75">
      <c r="A4" s="1" t="s">
        <v>12</v>
      </c>
      <c r="I4" s="4" t="s">
        <v>13</v>
      </c>
    </row>
    <row r="5" spans="1:14" ht="12.75">
      <c r="A5" t="s">
        <v>4</v>
      </c>
      <c r="J5">
        <v>4</v>
      </c>
      <c r="K5">
        <v>4</v>
      </c>
      <c r="L5">
        <v>4</v>
      </c>
      <c r="M5">
        <v>4</v>
      </c>
      <c r="N5">
        <v>4</v>
      </c>
    </row>
    <row r="7" spans="1:15" ht="12.75">
      <c r="A7" t="s">
        <v>26</v>
      </c>
      <c r="B7" s="5">
        <v>93</v>
      </c>
      <c r="C7" s="6">
        <v>95</v>
      </c>
      <c r="D7" s="6">
        <v>97</v>
      </c>
      <c r="E7" s="6">
        <v>98</v>
      </c>
      <c r="F7" s="6">
        <v>95</v>
      </c>
      <c r="G7" s="7">
        <f>IF(ISERROR(AVERAGE(B7:F7)),0,AVERAGE(B7:F7))</f>
        <v>95.6</v>
      </c>
      <c r="I7" t="s">
        <v>28</v>
      </c>
      <c r="J7" s="5">
        <v>92</v>
      </c>
      <c r="K7" s="6">
        <v>91</v>
      </c>
      <c r="L7" s="6">
        <v>89</v>
      </c>
      <c r="M7" s="6">
        <v>92</v>
      </c>
      <c r="N7" s="6">
        <v>85</v>
      </c>
      <c r="O7" s="7">
        <f>IF(ISERROR(AVERAGE(J7:N7)),0,AVERAGE(J7:N7))</f>
        <v>89.8</v>
      </c>
    </row>
    <row r="8" spans="1:15" ht="12.75">
      <c r="A8" t="s">
        <v>32</v>
      </c>
      <c r="B8" s="8">
        <v>93</v>
      </c>
      <c r="C8" s="16">
        <v>93</v>
      </c>
      <c r="D8" s="9">
        <v>94</v>
      </c>
      <c r="E8" s="16">
        <v>94</v>
      </c>
      <c r="F8" s="16">
        <v>95</v>
      </c>
      <c r="G8" s="10">
        <f>IF(ISERROR(AVERAGE(B8:F8)),0,AVERAGE(B8:F8))</f>
        <v>93.8</v>
      </c>
      <c r="I8" t="s">
        <v>29</v>
      </c>
      <c r="J8" s="8">
        <v>95</v>
      </c>
      <c r="K8" s="16">
        <v>93</v>
      </c>
      <c r="L8" s="16">
        <v>91</v>
      </c>
      <c r="M8" s="16">
        <v>89</v>
      </c>
      <c r="N8" s="16">
        <v>96</v>
      </c>
      <c r="O8" s="10">
        <f>IF(ISERROR(AVERAGE(J8:N8)),0,AVERAGE(J8:N8))</f>
        <v>92.8</v>
      </c>
    </row>
    <row r="9" spans="1:15" ht="12.75">
      <c r="A9" t="s">
        <v>33</v>
      </c>
      <c r="B9" s="8">
        <v>87</v>
      </c>
      <c r="C9" s="16">
        <v>96</v>
      </c>
      <c r="D9" s="9">
        <v>93</v>
      </c>
      <c r="E9" s="16">
        <v>90</v>
      </c>
      <c r="F9" s="16">
        <v>95</v>
      </c>
      <c r="G9" s="10">
        <f>IF(ISERROR(AVERAGE(B9:F9)),0,AVERAGE(B9:F9))</f>
        <v>92.2</v>
      </c>
      <c r="I9" t="s">
        <v>30</v>
      </c>
      <c r="J9" s="8">
        <v>87</v>
      </c>
      <c r="K9" s="16">
        <v>93</v>
      </c>
      <c r="L9" s="16">
        <v>94</v>
      </c>
      <c r="M9" s="16">
        <v>95</v>
      </c>
      <c r="N9" s="16">
        <v>95</v>
      </c>
      <c r="O9" s="10">
        <f>IF(ISERROR(AVERAGE(J9:N9)),0,AVERAGE(J9:N9))</f>
        <v>92.8</v>
      </c>
    </row>
    <row r="10" spans="1:15" ht="12.75">
      <c r="A10" t="s">
        <v>27</v>
      </c>
      <c r="B10" s="11">
        <v>96</v>
      </c>
      <c r="C10" s="12">
        <v>95</v>
      </c>
      <c r="D10" s="12">
        <v>96</v>
      </c>
      <c r="E10" s="12">
        <v>100</v>
      </c>
      <c r="F10" s="12">
        <v>98</v>
      </c>
      <c r="G10" s="13">
        <f>IF(ISERROR(AVERAGE(B10:F10)),0,AVERAGE(B10:F10))</f>
        <v>97</v>
      </c>
      <c r="I10" t="s">
        <v>31</v>
      </c>
      <c r="J10" s="11">
        <v>94</v>
      </c>
      <c r="K10" s="12">
        <v>93</v>
      </c>
      <c r="L10" s="12">
        <v>92</v>
      </c>
      <c r="M10" s="12">
        <v>93</v>
      </c>
      <c r="N10" s="12">
        <v>89</v>
      </c>
      <c r="O10" s="13">
        <f>IF(ISERROR(AVERAGE(J10:N10)),0,AVERAGE(J10:N10))</f>
        <v>92.2</v>
      </c>
    </row>
    <row r="11" spans="5:15" ht="12.75">
      <c r="E11" s="16"/>
      <c r="G11" s="9">
        <f>IF(ISERROR(AVERAGE(B11:F11)),0,AVERAGE(B11:F11))</f>
        <v>0</v>
      </c>
      <c r="L11" s="16"/>
      <c r="M11" s="16"/>
      <c r="O11" s="9">
        <f>IF(ISERROR(AVERAGE(J11:N11)),0,AVERAGE(J11:N11))</f>
        <v>0</v>
      </c>
    </row>
    <row r="13" spans="1:15" ht="12.75">
      <c r="A13" s="2" t="s">
        <v>5</v>
      </c>
      <c r="B13">
        <f>SUM(B5:B12)</f>
        <v>369</v>
      </c>
      <c r="C13">
        <f>SUM(C5:C12)</f>
        <v>379</v>
      </c>
      <c r="D13">
        <f>SUM(D5:D12)</f>
        <v>380</v>
      </c>
      <c r="E13">
        <f>SUM(E5:E12)</f>
        <v>382</v>
      </c>
      <c r="F13">
        <f>SUM(F5:F12)</f>
        <v>383</v>
      </c>
      <c r="G13">
        <f>SUM(B13:F13)</f>
        <v>1893</v>
      </c>
      <c r="I13" s="2" t="s">
        <v>5</v>
      </c>
      <c r="J13">
        <f>SUM(J5:J12)</f>
        <v>372</v>
      </c>
      <c r="K13">
        <f>SUM(K5:K12)</f>
        <v>374</v>
      </c>
      <c r="L13">
        <f>SUM(L5:L12)</f>
        <v>370</v>
      </c>
      <c r="M13">
        <f>SUM(M5:M12)</f>
        <v>373</v>
      </c>
      <c r="N13">
        <f>SUM(N5:N12)</f>
        <v>369</v>
      </c>
      <c r="O13">
        <f>SUM(J13:N13)</f>
        <v>1858</v>
      </c>
    </row>
    <row r="14" spans="1:15" ht="12.75">
      <c r="A14" s="2" t="s">
        <v>0</v>
      </c>
      <c r="B14">
        <v>3</v>
      </c>
      <c r="C14">
        <v>4</v>
      </c>
      <c r="D14">
        <v>4</v>
      </c>
      <c r="E14">
        <v>4</v>
      </c>
      <c r="F14">
        <v>3</v>
      </c>
      <c r="G14">
        <f>SUM(B14:F14)</f>
        <v>18</v>
      </c>
      <c r="I14" s="2" t="s">
        <v>0</v>
      </c>
      <c r="J14">
        <v>4</v>
      </c>
      <c r="K14">
        <v>3</v>
      </c>
      <c r="L14">
        <v>2</v>
      </c>
      <c r="M14">
        <v>2</v>
      </c>
      <c r="N14">
        <v>2</v>
      </c>
      <c r="O14">
        <f>SUM(J14:N14)</f>
        <v>13</v>
      </c>
    </row>
    <row r="15" ht="12.75">
      <c r="A15" s="2"/>
    </row>
    <row r="16" spans="1:9" ht="12.75">
      <c r="A16" s="1" t="s">
        <v>14</v>
      </c>
      <c r="I16" s="4" t="s">
        <v>15</v>
      </c>
    </row>
    <row r="17" spans="1:14" ht="12.75">
      <c r="A17" t="s">
        <v>4</v>
      </c>
      <c r="J17">
        <v>15</v>
      </c>
      <c r="K17">
        <v>15</v>
      </c>
      <c r="L17">
        <v>15</v>
      </c>
      <c r="M17">
        <v>15</v>
      </c>
      <c r="N17">
        <v>15</v>
      </c>
    </row>
    <row r="18" ht="12.75">
      <c r="A18" s="14" t="s">
        <v>18</v>
      </c>
    </row>
    <row r="19" spans="2:15" ht="12.75">
      <c r="B19" s="5"/>
      <c r="C19" s="6"/>
      <c r="D19" s="6"/>
      <c r="E19" s="6"/>
      <c r="F19" s="6"/>
      <c r="G19" s="7">
        <f>IF(ISERROR(AVERAGE(B19:F19)),0,AVERAGE(B19:F19))</f>
        <v>0</v>
      </c>
      <c r="I19" s="14" t="s">
        <v>22</v>
      </c>
      <c r="J19" s="5">
        <v>90</v>
      </c>
      <c r="K19" s="6">
        <v>94</v>
      </c>
      <c r="L19" s="6">
        <v>94</v>
      </c>
      <c r="M19" s="6">
        <v>93</v>
      </c>
      <c r="N19" s="6">
        <v>93</v>
      </c>
      <c r="O19" s="7">
        <f>IF(ISERROR(AVERAGE(J19:N19)),0,AVERAGE(J19:N19))</f>
        <v>92.8</v>
      </c>
    </row>
    <row r="20" spans="2:15" ht="12.75">
      <c r="B20" s="8"/>
      <c r="C20" s="9"/>
      <c r="D20" s="9"/>
      <c r="E20" s="16"/>
      <c r="F20" s="16"/>
      <c r="G20" s="10">
        <f>IF(ISERROR(AVERAGE(B20:F20)),0,AVERAGE(B20:F20))</f>
        <v>0</v>
      </c>
      <c r="I20" s="14" t="s">
        <v>23</v>
      </c>
      <c r="J20" s="8">
        <v>86</v>
      </c>
      <c r="K20" s="9">
        <v>87</v>
      </c>
      <c r="L20" s="9">
        <v>87</v>
      </c>
      <c r="M20" s="16">
        <v>86</v>
      </c>
      <c r="N20" s="16">
        <v>94</v>
      </c>
      <c r="O20" s="10">
        <f>IF(ISERROR(AVERAGE(J20:N20)),0,AVERAGE(J20:N20))</f>
        <v>88</v>
      </c>
    </row>
    <row r="21" spans="2:15" ht="12.75">
      <c r="B21" s="8"/>
      <c r="C21" s="16"/>
      <c r="D21" s="16"/>
      <c r="E21" s="16"/>
      <c r="F21" s="16"/>
      <c r="G21" s="10">
        <f>IF(ISERROR(AVERAGE(B21:F21)),0,AVERAGE(B21:F21))</f>
        <v>0</v>
      </c>
      <c r="I21" s="14" t="s">
        <v>24</v>
      </c>
      <c r="J21" s="8">
        <v>92</v>
      </c>
      <c r="K21" s="16">
        <v>93</v>
      </c>
      <c r="L21" s="16">
        <v>93</v>
      </c>
      <c r="M21" s="16">
        <v>93</v>
      </c>
      <c r="N21" s="16">
        <v>97</v>
      </c>
      <c r="O21" s="10">
        <f>IF(ISERROR(AVERAGE(J21:N21)),0,AVERAGE(J21:N21))</f>
        <v>93.6</v>
      </c>
    </row>
    <row r="22" spans="2:15" ht="12.75">
      <c r="B22" s="11"/>
      <c r="C22" s="12"/>
      <c r="D22" s="12"/>
      <c r="E22" s="12"/>
      <c r="F22" s="12"/>
      <c r="G22" s="13">
        <f>IF(ISERROR(AVERAGE(B22:F22)),0,AVERAGE(B22:F22))</f>
        <v>0</v>
      </c>
      <c r="I22" s="14" t="s">
        <v>25</v>
      </c>
      <c r="J22" s="11">
        <v>83</v>
      </c>
      <c r="K22" s="12">
        <v>82</v>
      </c>
      <c r="L22" s="12">
        <v>83</v>
      </c>
      <c r="M22" s="12">
        <v>92</v>
      </c>
      <c r="N22" s="12">
        <v>86</v>
      </c>
      <c r="O22" s="13">
        <f>IF(ISERROR(AVERAGE(J22:N22)),0,AVERAGE(J22:N22))</f>
        <v>85.2</v>
      </c>
    </row>
    <row r="23" spans="3:15" ht="12.75">
      <c r="C23" s="16"/>
      <c r="D23" s="16"/>
      <c r="F23" s="16"/>
      <c r="G23" s="9">
        <f>IF(ISERROR(AVERAGE(B23:F23)),0,AVERAGE(B23:F23))</f>
        <v>0</v>
      </c>
      <c r="I23" s="17"/>
      <c r="J23" s="16"/>
      <c r="K23" s="16"/>
      <c r="O23" s="9">
        <f>IF(ISERROR(AVERAGE(J23:N23)),0,AVERAGE(J23:N23))</f>
        <v>0</v>
      </c>
    </row>
    <row r="24" spans="9:15" ht="12.75">
      <c r="I24" s="17"/>
      <c r="K24" s="16"/>
      <c r="O24" s="9"/>
    </row>
    <row r="25" spans="1:15" ht="12.75">
      <c r="A25" s="2" t="s">
        <v>5</v>
      </c>
      <c r="B25">
        <f>SUM(B17:B24)</f>
        <v>0</v>
      </c>
      <c r="C25">
        <f>SUM(C17:C24)</f>
        <v>0</v>
      </c>
      <c r="D25">
        <f>SUM(D17:D24)</f>
        <v>0</v>
      </c>
      <c r="E25">
        <f>SUM(E17:E24)</f>
        <v>0</v>
      </c>
      <c r="F25">
        <f>SUM(F17:F24)</f>
        <v>0</v>
      </c>
      <c r="G25">
        <f>SUM(B25:F25)</f>
        <v>0</v>
      </c>
      <c r="I25" s="2" t="s">
        <v>5</v>
      </c>
      <c r="J25">
        <f>SUM(J17:J24)</f>
        <v>366</v>
      </c>
      <c r="K25">
        <f>SUM(K17:K24)</f>
        <v>371</v>
      </c>
      <c r="L25">
        <f>SUM(L17:L24)</f>
        <v>372</v>
      </c>
      <c r="M25">
        <f>SUM(M17:M24)</f>
        <v>379</v>
      </c>
      <c r="N25">
        <f>SUM(N17:N24)</f>
        <v>385</v>
      </c>
      <c r="O25">
        <f>SUM(J25:N25)</f>
        <v>1873</v>
      </c>
    </row>
    <row r="26" spans="1:15" ht="12.75">
      <c r="A26" s="2" t="s">
        <v>0</v>
      </c>
      <c r="G26">
        <f>SUM(B26:F26)</f>
        <v>0</v>
      </c>
      <c r="I26" s="2" t="s">
        <v>0</v>
      </c>
      <c r="J26">
        <v>2</v>
      </c>
      <c r="K26">
        <v>2</v>
      </c>
      <c r="L26">
        <v>3</v>
      </c>
      <c r="M26">
        <v>3</v>
      </c>
      <c r="N26">
        <v>4</v>
      </c>
      <c r="O26">
        <f>SUM(J26:N26)</f>
        <v>14</v>
      </c>
    </row>
    <row r="27" spans="1:9" ht="12.75">
      <c r="A27" s="2"/>
      <c r="I27" s="2"/>
    </row>
    <row r="28" ht="12.75">
      <c r="A28" s="4" t="s">
        <v>16</v>
      </c>
    </row>
    <row r="29" spans="1:6" ht="12.75">
      <c r="A29" t="s">
        <v>4</v>
      </c>
      <c r="B29">
        <v>40</v>
      </c>
      <c r="C29">
        <v>40</v>
      </c>
      <c r="D29">
        <v>40</v>
      </c>
      <c r="E29">
        <v>40</v>
      </c>
      <c r="F29">
        <v>40</v>
      </c>
    </row>
    <row r="31" spans="1:7" ht="12.75">
      <c r="A31" t="s">
        <v>36</v>
      </c>
      <c r="B31" s="5">
        <v>82</v>
      </c>
      <c r="C31" s="6">
        <v>47</v>
      </c>
      <c r="D31" s="6">
        <v>60</v>
      </c>
      <c r="E31" s="6">
        <v>49</v>
      </c>
      <c r="F31" s="6">
        <v>67</v>
      </c>
      <c r="G31" s="7">
        <f>IF(ISERROR(AVERAGE(B31:F31)),0,AVERAGE(B31:F31))</f>
        <v>61</v>
      </c>
    </row>
    <row r="32" spans="1:7" ht="12.75">
      <c r="A32" t="s">
        <v>19</v>
      </c>
      <c r="B32" s="8">
        <v>32</v>
      </c>
      <c r="C32" s="9">
        <v>47</v>
      </c>
      <c r="D32" s="9">
        <v>46</v>
      </c>
      <c r="E32" s="16">
        <v>42</v>
      </c>
      <c r="F32" s="16"/>
      <c r="G32" s="10">
        <f>IF(ISERROR(AVERAGE(B32:F32)),0,AVERAGE(B32:F32))</f>
        <v>41.75</v>
      </c>
    </row>
    <row r="33" spans="1:7" ht="12.75">
      <c r="A33" t="s">
        <v>20</v>
      </c>
      <c r="B33" s="8">
        <v>62</v>
      </c>
      <c r="C33" s="16"/>
      <c r="D33" s="16">
        <v>65</v>
      </c>
      <c r="E33" s="16">
        <v>72</v>
      </c>
      <c r="F33" s="16">
        <v>75</v>
      </c>
      <c r="G33" s="10">
        <f>IF(ISERROR(AVERAGE(B33:F33)),0,AVERAGE(B33:F33))</f>
        <v>68.5</v>
      </c>
    </row>
    <row r="34" spans="1:7" ht="12.75">
      <c r="A34" t="s">
        <v>21</v>
      </c>
      <c r="B34" s="11">
        <v>41</v>
      </c>
      <c r="C34" s="12">
        <v>84</v>
      </c>
      <c r="D34" s="12"/>
      <c r="E34" s="12">
        <v>83</v>
      </c>
      <c r="F34" s="12">
        <v>73</v>
      </c>
      <c r="G34" s="13">
        <f>IF(ISERROR(AVERAGE(B34:F34)),0,AVERAGE(B34:F34))</f>
        <v>70.25</v>
      </c>
    </row>
    <row r="35" spans="1:7" ht="12.75">
      <c r="A35" t="s">
        <v>34</v>
      </c>
      <c r="C35" s="16">
        <v>88</v>
      </c>
      <c r="D35">
        <v>79</v>
      </c>
      <c r="F35" s="16">
        <v>88</v>
      </c>
      <c r="G35" s="9">
        <f>IF(ISERROR(AVERAGE(B35:F35)),0,AVERAGE(B35:F35))</f>
        <v>85</v>
      </c>
    </row>
    <row r="36" ht="12.75">
      <c r="A36" s="2"/>
    </row>
    <row r="37" spans="1:7" ht="12.75">
      <c r="A37" s="2" t="s">
        <v>2</v>
      </c>
      <c r="B37">
        <f>SUM(B29:B36)</f>
        <v>257</v>
      </c>
      <c r="C37">
        <f>SUM(C29:C36)</f>
        <v>306</v>
      </c>
      <c r="D37">
        <f>SUM(D29:D36)</f>
        <v>290</v>
      </c>
      <c r="E37">
        <f>SUM(E29:E36)</f>
        <v>286</v>
      </c>
      <c r="F37">
        <f>SUM(F29:F36)</f>
        <v>343</v>
      </c>
      <c r="G37">
        <f>SUM(B37:F37)</f>
        <v>1482</v>
      </c>
    </row>
    <row r="38" spans="1:7" ht="12.75">
      <c r="A38" s="2" t="s">
        <v>0</v>
      </c>
      <c r="B38">
        <v>1</v>
      </c>
      <c r="C38">
        <v>1</v>
      </c>
      <c r="D38">
        <v>1</v>
      </c>
      <c r="E38">
        <v>1</v>
      </c>
      <c r="F38">
        <v>1</v>
      </c>
      <c r="G38">
        <f>SUM(B38:F38)</f>
        <v>5</v>
      </c>
    </row>
    <row r="39" ht="12.75">
      <c r="A39" s="2"/>
    </row>
    <row r="40" spans="1:10" ht="12.75">
      <c r="A40" s="4" t="s">
        <v>6</v>
      </c>
      <c r="I40" s="2"/>
      <c r="J40" s="2"/>
    </row>
    <row r="41" ht="12.75">
      <c r="A41" s="14" t="s">
        <v>40</v>
      </c>
    </row>
    <row r="42" ht="12.75">
      <c r="A42" s="14" t="s">
        <v>39</v>
      </c>
    </row>
    <row r="43" ht="12.75">
      <c r="A43" s="14" t="s">
        <v>37</v>
      </c>
    </row>
    <row r="44" ht="12.75">
      <c r="A44" s="14" t="s">
        <v>38</v>
      </c>
    </row>
    <row r="45" ht="12.75">
      <c r="A45" s="14"/>
    </row>
    <row r="46" ht="12.75">
      <c r="A46" s="14"/>
    </row>
    <row r="47" spans="1:9" ht="12.75">
      <c r="A47" s="4" t="s">
        <v>1</v>
      </c>
      <c r="I47" s="4" t="s">
        <v>7</v>
      </c>
    </row>
    <row r="48" spans="2:8" ht="12.75">
      <c r="B48">
        <v>1</v>
      </c>
      <c r="C48">
        <v>2</v>
      </c>
      <c r="D48">
        <v>3</v>
      </c>
      <c r="E48">
        <v>4</v>
      </c>
      <c r="F48">
        <v>5</v>
      </c>
      <c r="G48" s="14" t="s">
        <v>2</v>
      </c>
      <c r="H48" t="s">
        <v>9</v>
      </c>
    </row>
    <row r="49" spans="1:9" ht="12.75">
      <c r="A49" t="str">
        <f>A4</f>
        <v>Gresham's D</v>
      </c>
      <c r="B49">
        <f>B13</f>
        <v>369</v>
      </c>
      <c r="C49">
        <f>C13</f>
        <v>379</v>
      </c>
      <c r="D49">
        <f>D13</f>
        <v>380</v>
      </c>
      <c r="E49">
        <f>E13</f>
        <v>382</v>
      </c>
      <c r="F49">
        <f>F13</f>
        <v>383</v>
      </c>
      <c r="G49">
        <f>SUM(B49:F49)</f>
        <v>1893</v>
      </c>
      <c r="H49">
        <f>G14</f>
        <v>18</v>
      </c>
      <c r="I49" s="15">
        <v>1</v>
      </c>
    </row>
    <row r="50" spans="1:9" ht="12.75">
      <c r="A50" t="str">
        <f>I4</f>
        <v>Gresham's E</v>
      </c>
      <c r="B50">
        <f>J13</f>
        <v>372</v>
      </c>
      <c r="C50">
        <f>K13</f>
        <v>374</v>
      </c>
      <c r="D50">
        <f>L13</f>
        <v>370</v>
      </c>
      <c r="E50">
        <f>M13</f>
        <v>373</v>
      </c>
      <c r="F50">
        <f>N13</f>
        <v>369</v>
      </c>
      <c r="G50">
        <f>SUM(B50:F50)</f>
        <v>1858</v>
      </c>
      <c r="H50">
        <f>O14</f>
        <v>13</v>
      </c>
      <c r="I50" s="15">
        <v>3</v>
      </c>
    </row>
    <row r="51" spans="1:9" ht="12.75">
      <c r="A51" t="s">
        <v>17</v>
      </c>
      <c r="B51">
        <f>B25</f>
        <v>0</v>
      </c>
      <c r="C51">
        <f>C25</f>
        <v>0</v>
      </c>
      <c r="D51">
        <f>D25</f>
        <v>0</v>
      </c>
      <c r="E51">
        <f>E25</f>
        <v>0</v>
      </c>
      <c r="F51">
        <f>F25</f>
        <v>0</v>
      </c>
      <c r="G51">
        <f>SUM(B51:F51)</f>
        <v>0</v>
      </c>
      <c r="H51">
        <f>G26</f>
        <v>0</v>
      </c>
      <c r="I51" s="15"/>
    </row>
    <row r="52" spans="1:9" ht="12.75">
      <c r="A52" t="str">
        <f>I16</f>
        <v>Sherborne C</v>
      </c>
      <c r="B52">
        <f>J25</f>
        <v>366</v>
      </c>
      <c r="C52">
        <f>K25</f>
        <v>371</v>
      </c>
      <c r="D52">
        <f>L25</f>
        <v>372</v>
      </c>
      <c r="E52">
        <f>M25</f>
        <v>379</v>
      </c>
      <c r="F52">
        <f>N25</f>
        <v>385</v>
      </c>
      <c r="G52">
        <f>SUM(B52:F52)</f>
        <v>1873</v>
      </c>
      <c r="H52">
        <f>O26</f>
        <v>14</v>
      </c>
      <c r="I52" s="15">
        <v>2</v>
      </c>
    </row>
    <row r="53" spans="1:9" ht="12.75">
      <c r="A53" t="str">
        <f>A28</f>
        <v>Shrewsbury B</v>
      </c>
      <c r="B53">
        <f>B37</f>
        <v>257</v>
      </c>
      <c r="C53">
        <f>C37</f>
        <v>306</v>
      </c>
      <c r="D53">
        <f>D37</f>
        <v>290</v>
      </c>
      <c r="E53">
        <f>E37</f>
        <v>286</v>
      </c>
      <c r="F53">
        <f>F37</f>
        <v>343</v>
      </c>
      <c r="G53">
        <f>SUM(B53:F53)</f>
        <v>1482</v>
      </c>
      <c r="H53">
        <f>G38</f>
        <v>5</v>
      </c>
      <c r="I53" s="15">
        <v>4</v>
      </c>
    </row>
    <row r="55" ht="12.75">
      <c r="A55" t="s">
        <v>11</v>
      </c>
    </row>
    <row r="56" spans="1:2" ht="12.75">
      <c r="A56" t="s">
        <v>8</v>
      </c>
      <c r="B56" t="s">
        <v>3</v>
      </c>
    </row>
  </sheetData>
  <printOptions/>
  <pageMargins left="0.5511811023622047" right="0.5511811023622047" top="0.7874015748031497" bottom="0.7874015748031497" header="0.5511811023622047" footer="0.5511811023622047"/>
  <pageSetup horizontalDpi="360" verticalDpi="360" orientation="portrait" paperSize="9" r:id="rId1"/>
  <headerFooter alignWithMargins="0">
    <oddFooter>&amp;LMichael Nash&amp;R&amp;D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Nash</cp:lastModifiedBy>
  <cp:lastPrinted>2005-12-31T10:26:30Z</cp:lastPrinted>
  <dcterms:modified xsi:type="dcterms:W3CDTF">2005-12-31T10:26:35Z</dcterms:modified>
  <cp:category/>
  <cp:version/>
  <cp:contentType/>
  <cp:contentStatus/>
</cp:coreProperties>
</file>